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600" windowHeight="12400" firstSheet="1" activeTab="1"/>
  </bookViews>
  <sheets>
    <sheet name="Sayfa1" sheetId="1" r:id="rId1"/>
    <sheet name="Makina Müh" sheetId="7" r:id="rId2"/>
  </sheets>
  <definedNames>
    <definedName name="_xlnm.Print_Area" localSheetId="1">'Makina Müh'!$A$1:$N$118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7" l="1"/>
  <c r="M84" i="7"/>
  <c r="L84" i="7"/>
  <c r="K84" i="7"/>
  <c r="G84" i="7"/>
  <c r="F84" i="7"/>
  <c r="E84" i="7"/>
  <c r="D84" i="7"/>
  <c r="K112" i="7" l="1"/>
  <c r="M112" i="7"/>
  <c r="N112" i="7"/>
  <c r="L112" i="7"/>
  <c r="N56" i="7"/>
  <c r="M56" i="7"/>
  <c r="L56" i="7"/>
  <c r="K56" i="7"/>
  <c r="G56" i="7"/>
  <c r="F56" i="7"/>
  <c r="E56" i="7"/>
  <c r="D56" i="7"/>
  <c r="N33" i="7"/>
  <c r="M33" i="7"/>
  <c r="L33" i="7"/>
  <c r="K33" i="7"/>
  <c r="G33" i="7"/>
  <c r="F33" i="7"/>
  <c r="E33" i="7"/>
  <c r="D33" i="7"/>
  <c r="N13" i="7"/>
  <c r="M13" i="7"/>
  <c r="L13" i="7"/>
  <c r="K13" i="7"/>
  <c r="G13" i="7"/>
  <c r="F13" i="7"/>
  <c r="E13" i="7"/>
  <c r="D13" i="7"/>
  <c r="H13" i="1"/>
  <c r="M42" i="1"/>
  <c r="N42" i="1"/>
  <c r="O42" i="1"/>
  <c r="P42" i="1"/>
  <c r="E42" i="1"/>
  <c r="F42" i="1"/>
  <c r="G42" i="1"/>
  <c r="H42" i="1"/>
  <c r="M65" i="1"/>
  <c r="N65" i="1"/>
  <c r="O65" i="1"/>
  <c r="P65" i="1"/>
  <c r="E65" i="1"/>
  <c r="F65" i="1"/>
  <c r="G65" i="1"/>
  <c r="H65" i="1"/>
  <c r="D114" i="7" l="1"/>
  <c r="D115" i="7"/>
  <c r="D117" i="7"/>
  <c r="D113" i="7"/>
  <c r="D116" i="7" l="1"/>
  <c r="D118" i="7" s="1"/>
  <c r="P24" i="1" l="1"/>
  <c r="O24" i="1"/>
  <c r="N24" i="1"/>
  <c r="M24" i="1"/>
  <c r="H24" i="1"/>
  <c r="G24" i="1"/>
  <c r="F24" i="1"/>
  <c r="E24" i="1"/>
  <c r="P13" i="1"/>
  <c r="O13" i="1"/>
  <c r="N13" i="1"/>
  <c r="M13" i="1"/>
  <c r="G13" i="1"/>
  <c r="E68" i="1" s="1"/>
  <c r="F13" i="1"/>
  <c r="E67" i="1" s="1"/>
  <c r="E13" i="1"/>
  <c r="E66" i="1" s="1"/>
  <c r="E69" i="1" l="1"/>
  <c r="E70" i="1"/>
  <c r="E71" i="1" l="1"/>
</calcChain>
</file>

<file path=xl/sharedStrings.xml><?xml version="1.0" encoding="utf-8"?>
<sst xmlns="http://schemas.openxmlformats.org/spreadsheetml/2006/main" count="719" uniqueCount="278">
  <si>
    <t>BİRİNCİ YIL</t>
  </si>
  <si>
    <t>II. Yarıyıl</t>
  </si>
  <si>
    <t>Dersin adı</t>
  </si>
  <si>
    <t>Z/S</t>
  </si>
  <si>
    <t>T</t>
  </si>
  <si>
    <t>U</t>
  </si>
  <si>
    <t>K</t>
  </si>
  <si>
    <t>AKTS</t>
  </si>
  <si>
    <t>FİZ111</t>
  </si>
  <si>
    <t>Fizik-I</t>
  </si>
  <si>
    <t>Z</t>
  </si>
  <si>
    <t>FİZ112</t>
  </si>
  <si>
    <t>Fizik-II</t>
  </si>
  <si>
    <t>FİZ105</t>
  </si>
  <si>
    <t>Fizik Laboratuvarı-I</t>
  </si>
  <si>
    <t>FİZ106</t>
  </si>
  <si>
    <t>Fizik Laboratuvarı-II</t>
  </si>
  <si>
    <t>MAT161</t>
  </si>
  <si>
    <t>Matematik-I</t>
  </si>
  <si>
    <t>MAT162</t>
  </si>
  <si>
    <t>Matematik-II</t>
  </si>
  <si>
    <t>TRD109</t>
  </si>
  <si>
    <t>Türk Dili-I</t>
  </si>
  <si>
    <t>MAT104</t>
  </si>
  <si>
    <t>Lineer Cebir</t>
  </si>
  <si>
    <t>YDİ107</t>
  </si>
  <si>
    <t>İngilizce-I</t>
  </si>
  <si>
    <t>TRD110</t>
  </si>
  <si>
    <t>Türk Dili-II</t>
  </si>
  <si>
    <t>XYZ1101</t>
  </si>
  <si>
    <t>YDİ108</t>
  </si>
  <si>
    <t>İngilizce-II</t>
  </si>
  <si>
    <t>XYZ1103</t>
  </si>
  <si>
    <t>XYZ1102</t>
  </si>
  <si>
    <t>XYZ1105</t>
  </si>
  <si>
    <t>XYZ1104</t>
  </si>
  <si>
    <t>Dönem Toplamı</t>
  </si>
  <si>
    <t>İKİNCİ YIL</t>
  </si>
  <si>
    <t>III. Yarıyıl</t>
  </si>
  <si>
    <t>IV. Yarıyıl</t>
  </si>
  <si>
    <t>AİT209</t>
  </si>
  <si>
    <t>AİT210</t>
  </si>
  <si>
    <t>MAT271</t>
  </si>
  <si>
    <t>Diferansiyel Denklemler</t>
  </si>
  <si>
    <t>İST234</t>
  </si>
  <si>
    <t>Olasılık ve İstatistik</t>
  </si>
  <si>
    <t>XYZ2101</t>
  </si>
  <si>
    <t>XYZ2102</t>
  </si>
  <si>
    <t>XYZ2103</t>
  </si>
  <si>
    <t>XYZ2104</t>
  </si>
  <si>
    <t>XYZ2105</t>
  </si>
  <si>
    <t>XYZ2106</t>
  </si>
  <si>
    <t>XYZ2107</t>
  </si>
  <si>
    <t>XYZ2108</t>
  </si>
  <si>
    <t>SSD2101</t>
  </si>
  <si>
    <t>Sosyal Seçmeli Ders-I</t>
  </si>
  <si>
    <t>S</t>
  </si>
  <si>
    <t>SSD2102</t>
  </si>
  <si>
    <t>Sosyal Seçmeli Ders-II</t>
  </si>
  <si>
    <t>ÜÇÜNCÜ YIL</t>
  </si>
  <si>
    <t>V. Yarıyıl</t>
  </si>
  <si>
    <t>VI. Yarıyıl</t>
  </si>
  <si>
    <t>XYZ3101</t>
  </si>
  <si>
    <t>XYZ3102</t>
  </si>
  <si>
    <t xml:space="preserve">     </t>
  </si>
  <si>
    <t>XYZ3103</t>
  </si>
  <si>
    <t>XYZ3104</t>
  </si>
  <si>
    <t>XYZ3105</t>
  </si>
  <si>
    <t>XYZ3106</t>
  </si>
  <si>
    <t>XYZ3107</t>
  </si>
  <si>
    <t>XYZ3108</t>
  </si>
  <si>
    <t>Alan Seçmeli Ders</t>
  </si>
  <si>
    <t>SSD3101</t>
  </si>
  <si>
    <t>Sosyal Seçmeli Ders-III</t>
  </si>
  <si>
    <t>SSD3102</t>
  </si>
  <si>
    <t>Sosyal Seçmeli Ders-IV</t>
  </si>
  <si>
    <t>Alan Seçmeli Ders Listesi</t>
  </si>
  <si>
    <t xml:space="preserve">Alan Seçmeli Ders Listesi </t>
  </si>
  <si>
    <t>XYZ3109</t>
  </si>
  <si>
    <t>XYZ3110</t>
  </si>
  <si>
    <t>XYZ3111</t>
  </si>
  <si>
    <t>XYZ3112</t>
  </si>
  <si>
    <t>XYZ3113</t>
  </si>
  <si>
    <t>XYZ3114</t>
  </si>
  <si>
    <t>XYZ3115</t>
  </si>
  <si>
    <t>XYZ3116</t>
  </si>
  <si>
    <t>XYZ3117</t>
  </si>
  <si>
    <t>XYZ3118</t>
  </si>
  <si>
    <t>XYZ3119</t>
  </si>
  <si>
    <t>XYZ3120</t>
  </si>
  <si>
    <t>DÖRDÜNCÜ YIL</t>
  </si>
  <si>
    <t>VII. Yarıyıl</t>
  </si>
  <si>
    <t>VIII. Yarıyıl</t>
  </si>
  <si>
    <t>XYZ4101</t>
  </si>
  <si>
    <t>XYZ4102</t>
  </si>
  <si>
    <t>XYZ4103</t>
  </si>
  <si>
    <t>XYZ4104</t>
  </si>
  <si>
    <t>XYZ4105</t>
  </si>
  <si>
    <t>XYZ4106</t>
  </si>
  <si>
    <t>XYZ4108</t>
  </si>
  <si>
    <t>XYZ4110</t>
  </si>
  <si>
    <t>XYZ4112</t>
  </si>
  <si>
    <t>XYZ4114</t>
  </si>
  <si>
    <t>XYZ4116</t>
  </si>
  <si>
    <t>XYZ4118</t>
  </si>
  <si>
    <t>XYZ4120</t>
  </si>
  <si>
    <t>XYZ4122</t>
  </si>
  <si>
    <t>XYZ4124</t>
  </si>
  <si>
    <t>XYZ4126</t>
  </si>
  <si>
    <t>XYZ4128</t>
  </si>
  <si>
    <t>Toplam Teorik Ders Saati</t>
  </si>
  <si>
    <t>Toplam Uygulama Ders Saati</t>
  </si>
  <si>
    <t>Toplam Kredi</t>
  </si>
  <si>
    <t>Toplam Ders Saati</t>
  </si>
  <si>
    <t>Toplam AKTS Kredisi</t>
  </si>
  <si>
    <t>Uygulama Oranı</t>
  </si>
  <si>
    <t>ÖNERİLEN D.KODU</t>
  </si>
  <si>
    <t>MEVCUT D. KODU</t>
  </si>
  <si>
    <t>……………… FAKÜLTESİ  …………….. BÖLÜMÜ .…... PROGRAMININ 2025-2026 EĞİTİM ÖĞRETİM YILINDAN İTİBAREN UYGULANACAK MÜFREDATIDIR</t>
  </si>
  <si>
    <t>Atatürk İlkeleri ve İnkılap Tarihi I</t>
  </si>
  <si>
    <t>Atatürk İlkeleri ve İnkılap Tarihi II</t>
  </si>
  <si>
    <t>Optimizasyon Teknikleri</t>
  </si>
  <si>
    <t>İş Yeri Eğitimi</t>
  </si>
  <si>
    <t>İş Yeri Eğitimi Uygulaması</t>
  </si>
  <si>
    <t>Mesleki Uygulama-I</t>
  </si>
  <si>
    <t>Mesleki Uygulama-II</t>
  </si>
  <si>
    <t>Bitirme Projesi</t>
  </si>
  <si>
    <t>Kimya-I</t>
  </si>
  <si>
    <t>Kimya Laboratuvarı-I</t>
  </si>
  <si>
    <t>Sayısal Analiz</t>
  </si>
  <si>
    <t>Fizik Labaratuvarı-I</t>
  </si>
  <si>
    <t>Otomatik Kontrol</t>
  </si>
  <si>
    <t>Endüstriyel Otomasyon Sistemleri</t>
  </si>
  <si>
    <t>Akışkanlar Mekaniği-I</t>
  </si>
  <si>
    <t>Termodinamik-I</t>
  </si>
  <si>
    <t>Akışkanlar Mekaniği-II</t>
  </si>
  <si>
    <t>Termodinamik-II</t>
  </si>
  <si>
    <t>Isı Transferi-I</t>
  </si>
  <si>
    <t>Isı Transferi-II</t>
  </si>
  <si>
    <t>Statik</t>
  </si>
  <si>
    <t>Dinamik</t>
  </si>
  <si>
    <t>SSD4102</t>
  </si>
  <si>
    <t>Makine Mühendisliğine Giriş</t>
  </si>
  <si>
    <t>Bilgisayar Destekli Çizim-I</t>
  </si>
  <si>
    <t>TMM1103</t>
  </si>
  <si>
    <t>TMM1101</t>
  </si>
  <si>
    <t>Bilgisayar Destekli Çizim-II</t>
  </si>
  <si>
    <t>Malzeme Bilgisi</t>
  </si>
  <si>
    <t>Bilgisayar Programlama</t>
  </si>
  <si>
    <t>TMM1102</t>
  </si>
  <si>
    <t>TMM1104</t>
  </si>
  <si>
    <t>TMM1106</t>
  </si>
  <si>
    <t>TMM1108</t>
  </si>
  <si>
    <t>TRD209</t>
  </si>
  <si>
    <t>Mukavemet-I</t>
  </si>
  <si>
    <t>İmal Usulleri</t>
  </si>
  <si>
    <t>TMM2101</t>
  </si>
  <si>
    <t>TMM2103</t>
  </si>
  <si>
    <t>TMM2105</t>
  </si>
  <si>
    <t>TMM2107</t>
  </si>
  <si>
    <t>TMM2109</t>
  </si>
  <si>
    <t>TRD210</t>
  </si>
  <si>
    <t>Makine Elemanları-I</t>
  </si>
  <si>
    <t>Mukavemet-II</t>
  </si>
  <si>
    <t>Üretim Teknolojisi-I</t>
  </si>
  <si>
    <t>Mekanizma Tekniği</t>
  </si>
  <si>
    <t>TMM2102</t>
  </si>
  <si>
    <t>TMM2104</t>
  </si>
  <si>
    <t>TMM2106</t>
  </si>
  <si>
    <t>TMM2108</t>
  </si>
  <si>
    <t>TMM2110</t>
  </si>
  <si>
    <t>Makine Elemanları-II</t>
  </si>
  <si>
    <t>Üretim Teknolojisi-II</t>
  </si>
  <si>
    <t>TMM3101</t>
  </si>
  <si>
    <t>TMM3103</t>
  </si>
  <si>
    <t>TMM3105</t>
  </si>
  <si>
    <t>TMM3107</t>
  </si>
  <si>
    <t>Taşıt Teknolojisi</t>
  </si>
  <si>
    <t>Motorlar</t>
  </si>
  <si>
    <t>Endüstriyel Hidrolik Pnömatik Sistemler</t>
  </si>
  <si>
    <t>Sıhhi Tesisat Tekniği</t>
  </si>
  <si>
    <t>TMM3109</t>
  </si>
  <si>
    <t>TMM3111</t>
  </si>
  <si>
    <t>TMM3113</t>
  </si>
  <si>
    <t>TMM3115</t>
  </si>
  <si>
    <t>TMM3117</t>
  </si>
  <si>
    <t>TMM3119</t>
  </si>
  <si>
    <t>Hasar Analizi</t>
  </si>
  <si>
    <t>Soğutma Tekniği</t>
  </si>
  <si>
    <t>Kalıplama Tekniği-I</t>
  </si>
  <si>
    <t>Gaz Türbinleri</t>
  </si>
  <si>
    <t>Mekanik Sistem Tasarımı</t>
  </si>
  <si>
    <t>Modern İmalat Yöntemleri</t>
  </si>
  <si>
    <t>İklimlendirme ve Havalandırma Tekniği</t>
  </si>
  <si>
    <t>CNC Takım Tezgâhları</t>
  </si>
  <si>
    <t>TMM3102</t>
  </si>
  <si>
    <t>TMM3104</t>
  </si>
  <si>
    <t>TMM3106</t>
  </si>
  <si>
    <t>TMM3108</t>
  </si>
  <si>
    <t>TMM3110</t>
  </si>
  <si>
    <t>TMM3112</t>
  </si>
  <si>
    <t>TMM3114</t>
  </si>
  <si>
    <t>TMM3116</t>
  </si>
  <si>
    <t>TMM3118</t>
  </si>
  <si>
    <t>TMM3120</t>
  </si>
  <si>
    <t>TMM3122</t>
  </si>
  <si>
    <t>TMM3124</t>
  </si>
  <si>
    <t>TMM3126</t>
  </si>
  <si>
    <t>TMM4101</t>
  </si>
  <si>
    <t>TMM4103</t>
  </si>
  <si>
    <t>TMM4105</t>
  </si>
  <si>
    <t>TMM4107</t>
  </si>
  <si>
    <t>Makine Dinamiği</t>
  </si>
  <si>
    <t>Alternatif Enerji Kaynakları</t>
  </si>
  <si>
    <t>Makine Konstrüksiyon ve Malzeme Seçimi</t>
  </si>
  <si>
    <t>Hesaplamalı Akışkanlar Dinamiği</t>
  </si>
  <si>
    <t>Triboloji</t>
  </si>
  <si>
    <t>Akım Makinaları</t>
  </si>
  <si>
    <t>Transport Tekniği</t>
  </si>
  <si>
    <t>Isı Değiştiricileri</t>
  </si>
  <si>
    <t>Plastik Şekil verme Tekniği</t>
  </si>
  <si>
    <t>Doğal Gaz ve LPG Sistemleri</t>
  </si>
  <si>
    <t>Isıl Enerji Depolama</t>
  </si>
  <si>
    <t>Kalıplama Tekniği-II</t>
  </si>
  <si>
    <t>Bilgisayar Destekli Mekanik Analiz</t>
  </si>
  <si>
    <t>Bilgisayar Destekli Üretim-II</t>
  </si>
  <si>
    <t>TMM4113</t>
  </si>
  <si>
    <t>TMM4115</t>
  </si>
  <si>
    <t>TMM4117</t>
  </si>
  <si>
    <t>TMM4119</t>
  </si>
  <si>
    <t>TMM4121</t>
  </si>
  <si>
    <t>TMM4123</t>
  </si>
  <si>
    <t>TMM4125</t>
  </si>
  <si>
    <t>TMM4127</t>
  </si>
  <si>
    <t>TMM4131</t>
  </si>
  <si>
    <t>Endüstriyel Ölçme Tekniği</t>
  </si>
  <si>
    <t>Bilgisayar Destekli Üretim-I</t>
  </si>
  <si>
    <t>Güneş Enerjisi ve Uygulamaları</t>
  </si>
  <si>
    <t>TMM4106</t>
  </si>
  <si>
    <t>TMM4108</t>
  </si>
  <si>
    <t>TMM4114</t>
  </si>
  <si>
    <t>TMM4116</t>
  </si>
  <si>
    <t>TMM4118</t>
  </si>
  <si>
    <t>TMM4120</t>
  </si>
  <si>
    <t>TMM4122</t>
  </si>
  <si>
    <t>TMM4124</t>
  </si>
  <si>
    <t>TMM4126</t>
  </si>
  <si>
    <t>TMM4128</t>
  </si>
  <si>
    <t>TMM4130</t>
  </si>
  <si>
    <t>TMM4132</t>
  </si>
  <si>
    <t>TMM4134</t>
  </si>
  <si>
    <t>TMM4136</t>
  </si>
  <si>
    <t>TMM4138</t>
  </si>
  <si>
    <t>TMM4140</t>
  </si>
  <si>
    <t>SSD4101</t>
  </si>
  <si>
    <t> TMM4109</t>
  </si>
  <si>
    <t> TMM4111</t>
  </si>
  <si>
    <t>TMM4133</t>
  </si>
  <si>
    <t>TMM4135</t>
  </si>
  <si>
    <t>TMM4137</t>
  </si>
  <si>
    <t>TMM4139</t>
  </si>
  <si>
    <t>TMM4141</t>
  </si>
  <si>
    <t>s</t>
  </si>
  <si>
    <t>TMM4102</t>
  </si>
  <si>
    <t>TMM4104</t>
  </si>
  <si>
    <t> TMM4110</t>
  </si>
  <si>
    <t> TMM4112</t>
  </si>
  <si>
    <t>FİZ1111</t>
  </si>
  <si>
    <t>FİZ1105</t>
  </si>
  <si>
    <t>MAT1161</t>
  </si>
  <si>
    <t>MAT1162</t>
  </si>
  <si>
    <t>KİM1109</t>
  </si>
  <si>
    <t>KİM1105</t>
  </si>
  <si>
    <t>FİZ1112</t>
  </si>
  <si>
    <t>FİZ1106</t>
  </si>
  <si>
    <t>MAT2151</t>
  </si>
  <si>
    <t>İST2133</t>
  </si>
  <si>
    <t>MAT2250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</si>
</sst>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i/>
      <sz val="10"/>
      <name val="Verdana"/>
      <family val="2"/>
      <charset val="162"/>
    </font>
    <font>
      <i/>
      <sz val="10"/>
      <name val="Verdana"/>
      <family val="2"/>
    </font>
    <font>
      <sz val="10"/>
      <name val="Verdana"/>
      <family val="2"/>
      <charset val="162"/>
    </font>
    <font>
      <b/>
      <sz val="7"/>
      <name val="Verdan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zoomScale="85" zoomScaleNormal="85" workbookViewId="0">
      <selection activeCell="A14" sqref="A14:P14"/>
    </sheetView>
  </sheetViews>
  <sheetFormatPr defaultColWidth="12.453125" defaultRowHeight="13.5" x14ac:dyDescent="0.35"/>
  <cols>
    <col min="1" max="1" width="9.54296875" style="13" bestFit="1" customWidth="1"/>
    <col min="2" max="2" width="10.453125" style="13" customWidth="1"/>
    <col min="3" max="3" width="41" style="2" customWidth="1"/>
    <col min="4" max="4" width="6.54296875" style="2" customWidth="1"/>
    <col min="5" max="5" width="5.453125" style="2" customWidth="1"/>
    <col min="6" max="6" width="3.81640625" style="2" bestFit="1" customWidth="1"/>
    <col min="7" max="7" width="5.1796875" style="2" bestFit="1" customWidth="1"/>
    <col min="8" max="8" width="6.453125" style="2" bestFit="1" customWidth="1"/>
    <col min="9" max="9" width="8.453125" style="2" bestFit="1" customWidth="1"/>
    <col min="10" max="10" width="10.1796875" style="50" bestFit="1" customWidth="1"/>
    <col min="11" max="11" width="39" style="2" customWidth="1"/>
    <col min="12" max="12" width="6.1796875" style="2" customWidth="1"/>
    <col min="13" max="13" width="3.81640625" style="2" customWidth="1"/>
    <col min="14" max="15" width="3.81640625" style="2" bestFit="1" customWidth="1"/>
    <col min="16" max="16" width="6.81640625" style="2" bestFit="1" customWidth="1"/>
    <col min="17" max="17" width="7.81640625" style="2" customWidth="1"/>
    <col min="18" max="18" width="5" style="2" bestFit="1" customWidth="1"/>
    <col min="19" max="19" width="5.81640625" style="2" customWidth="1"/>
    <col min="20" max="20" width="8.81640625" style="2" customWidth="1"/>
    <col min="21" max="21" width="7.1796875" style="2" customWidth="1"/>
    <col min="22" max="22" width="10.453125" style="2" customWidth="1"/>
    <col min="23" max="23" width="5.453125" style="2" customWidth="1"/>
    <col min="24" max="16384" width="12.453125" style="2"/>
  </cols>
  <sheetData>
    <row r="1" spans="1:22" ht="19" customHeight="1" x14ac:dyDescent="0.3">
      <c r="A1" s="69" t="s">
        <v>118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  <c r="Q1" s="1"/>
      <c r="T1" s="3"/>
    </row>
    <row r="2" spans="1:22" ht="23.15" customHeight="1" x14ac:dyDescent="0.3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  <c r="Q2" s="1"/>
    </row>
    <row r="3" spans="1:22" ht="23.15" customHeight="1" x14ac:dyDescent="0.35">
      <c r="B3" s="55"/>
      <c r="C3" s="55"/>
      <c r="D3" s="55"/>
      <c r="E3" s="55"/>
      <c r="F3" s="55"/>
      <c r="G3" s="55"/>
      <c r="H3" s="55"/>
      <c r="I3" s="55"/>
      <c r="J3" s="74" t="s">
        <v>1</v>
      </c>
      <c r="K3" s="74"/>
      <c r="L3" s="74"/>
      <c r="M3" s="74"/>
      <c r="N3" s="74"/>
      <c r="O3" s="74"/>
      <c r="P3" s="75"/>
      <c r="Q3" s="1"/>
    </row>
    <row r="4" spans="1:22" ht="23.15" customHeight="1" x14ac:dyDescent="0.35">
      <c r="A4" s="59" t="s">
        <v>117</v>
      </c>
      <c r="B4" s="60" t="s">
        <v>116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9" t="s">
        <v>117</v>
      </c>
      <c r="J4" s="60" t="s">
        <v>116</v>
      </c>
      <c r="K4" s="5" t="s">
        <v>2</v>
      </c>
      <c r="L4" s="5" t="s">
        <v>3</v>
      </c>
      <c r="M4" s="5" t="s">
        <v>4</v>
      </c>
      <c r="N4" s="5" t="s">
        <v>5</v>
      </c>
      <c r="O4" s="5" t="s">
        <v>6</v>
      </c>
      <c r="P4" s="7" t="s">
        <v>7</v>
      </c>
      <c r="Q4" s="1"/>
    </row>
    <row r="5" spans="1:22" ht="23.15" customHeight="1" x14ac:dyDescent="0.35">
      <c r="A5" s="8" t="s">
        <v>8</v>
      </c>
      <c r="B5" s="8" t="s">
        <v>8</v>
      </c>
      <c r="C5" s="8" t="s">
        <v>9</v>
      </c>
      <c r="D5" s="9" t="s">
        <v>10</v>
      </c>
      <c r="E5" s="10">
        <v>4</v>
      </c>
      <c r="F5" s="10">
        <v>0</v>
      </c>
      <c r="G5" s="10">
        <v>4</v>
      </c>
      <c r="H5" s="10">
        <v>6</v>
      </c>
      <c r="I5" s="11" t="s">
        <v>11</v>
      </c>
      <c r="J5" s="11" t="s">
        <v>11</v>
      </c>
      <c r="K5" s="8" t="s">
        <v>12</v>
      </c>
      <c r="L5" s="9" t="s">
        <v>10</v>
      </c>
      <c r="M5" s="10">
        <v>3</v>
      </c>
      <c r="N5" s="10">
        <v>0</v>
      </c>
      <c r="O5" s="10">
        <v>3</v>
      </c>
      <c r="P5" s="12">
        <v>5</v>
      </c>
      <c r="Q5" s="1"/>
      <c r="S5" s="13"/>
    </row>
    <row r="6" spans="1:22" ht="23.15" customHeight="1" x14ac:dyDescent="0.35">
      <c r="A6" s="8" t="s">
        <v>13</v>
      </c>
      <c r="B6" s="8" t="s">
        <v>13</v>
      </c>
      <c r="C6" s="8" t="s">
        <v>14</v>
      </c>
      <c r="D6" s="9" t="s">
        <v>10</v>
      </c>
      <c r="E6" s="10">
        <v>0</v>
      </c>
      <c r="F6" s="10">
        <v>2</v>
      </c>
      <c r="G6" s="10">
        <v>1</v>
      </c>
      <c r="H6" s="10">
        <v>2</v>
      </c>
      <c r="I6" s="11" t="s">
        <v>15</v>
      </c>
      <c r="J6" s="11" t="s">
        <v>15</v>
      </c>
      <c r="K6" s="8" t="s">
        <v>16</v>
      </c>
      <c r="L6" s="9" t="s">
        <v>10</v>
      </c>
      <c r="M6" s="10">
        <v>0</v>
      </c>
      <c r="N6" s="10">
        <v>2</v>
      </c>
      <c r="O6" s="10">
        <v>1</v>
      </c>
      <c r="P6" s="12">
        <v>2</v>
      </c>
      <c r="Q6" s="1"/>
    </row>
    <row r="7" spans="1:22" ht="23.15" customHeight="1" x14ac:dyDescent="0.35">
      <c r="A7" s="8" t="s">
        <v>17</v>
      </c>
      <c r="B7" s="8" t="s">
        <v>17</v>
      </c>
      <c r="C7" s="8" t="s">
        <v>18</v>
      </c>
      <c r="D7" s="9" t="s">
        <v>10</v>
      </c>
      <c r="E7" s="10">
        <v>4</v>
      </c>
      <c r="F7" s="10">
        <v>0</v>
      </c>
      <c r="G7" s="10">
        <v>4</v>
      </c>
      <c r="H7" s="10">
        <v>6</v>
      </c>
      <c r="I7" s="11" t="s">
        <v>19</v>
      </c>
      <c r="J7" s="11" t="s">
        <v>19</v>
      </c>
      <c r="K7" s="8" t="s">
        <v>20</v>
      </c>
      <c r="L7" s="9" t="s">
        <v>10</v>
      </c>
      <c r="M7" s="10">
        <v>4</v>
      </c>
      <c r="N7" s="10">
        <v>0</v>
      </c>
      <c r="O7" s="10">
        <v>4</v>
      </c>
      <c r="P7" s="12">
        <v>6</v>
      </c>
      <c r="Q7" s="1"/>
      <c r="S7" s="13"/>
      <c r="V7" s="14"/>
    </row>
    <row r="8" spans="1:22" ht="23.15" customHeight="1" x14ac:dyDescent="0.35">
      <c r="A8" s="8" t="s">
        <v>21</v>
      </c>
      <c r="B8" s="8" t="s">
        <v>21</v>
      </c>
      <c r="C8" s="8" t="s">
        <v>22</v>
      </c>
      <c r="D8" s="9" t="s">
        <v>10</v>
      </c>
      <c r="E8" s="10">
        <v>2</v>
      </c>
      <c r="F8" s="10">
        <v>0</v>
      </c>
      <c r="G8" s="10">
        <v>2</v>
      </c>
      <c r="H8" s="10">
        <v>2</v>
      </c>
      <c r="I8" s="15" t="s">
        <v>23</v>
      </c>
      <c r="J8" s="15" t="s">
        <v>23</v>
      </c>
      <c r="K8" s="16" t="s">
        <v>24</v>
      </c>
      <c r="L8" s="9" t="s">
        <v>10</v>
      </c>
      <c r="M8" s="17">
        <v>2</v>
      </c>
      <c r="N8" s="17">
        <v>0</v>
      </c>
      <c r="O8" s="17">
        <v>2</v>
      </c>
      <c r="P8" s="18">
        <v>4</v>
      </c>
      <c r="Q8" s="1"/>
      <c r="S8" s="13"/>
      <c r="V8" s="14"/>
    </row>
    <row r="9" spans="1:22" ht="23.15" customHeight="1" x14ac:dyDescent="0.35">
      <c r="A9" s="8" t="s">
        <v>25</v>
      </c>
      <c r="B9" s="8" t="s">
        <v>25</v>
      </c>
      <c r="C9" s="8" t="s">
        <v>26</v>
      </c>
      <c r="D9" s="9" t="s">
        <v>10</v>
      </c>
      <c r="E9" s="10">
        <v>2</v>
      </c>
      <c r="F9" s="10">
        <v>0</v>
      </c>
      <c r="G9" s="10">
        <v>2</v>
      </c>
      <c r="H9" s="10">
        <v>2</v>
      </c>
      <c r="I9" s="11" t="s">
        <v>27</v>
      </c>
      <c r="J9" s="11" t="s">
        <v>27</v>
      </c>
      <c r="K9" s="8" t="s">
        <v>28</v>
      </c>
      <c r="L9" s="9" t="s">
        <v>10</v>
      </c>
      <c r="M9" s="10">
        <v>2</v>
      </c>
      <c r="N9" s="10">
        <v>0</v>
      </c>
      <c r="O9" s="10">
        <v>2</v>
      </c>
      <c r="P9" s="12">
        <v>2</v>
      </c>
      <c r="Q9" s="1"/>
    </row>
    <row r="10" spans="1:22" ht="23.15" customHeight="1" x14ac:dyDescent="0.35">
      <c r="A10" s="8"/>
      <c r="B10" s="8" t="s">
        <v>29</v>
      </c>
      <c r="C10" s="8"/>
      <c r="D10" s="9" t="s">
        <v>10</v>
      </c>
      <c r="E10" s="10">
        <v>3</v>
      </c>
      <c r="F10" s="10">
        <v>2</v>
      </c>
      <c r="G10" s="10">
        <v>4</v>
      </c>
      <c r="H10" s="10">
        <v>5</v>
      </c>
      <c r="I10" s="11" t="s">
        <v>30</v>
      </c>
      <c r="J10" s="11" t="s">
        <v>30</v>
      </c>
      <c r="K10" s="8" t="s">
        <v>31</v>
      </c>
      <c r="L10" s="9" t="s">
        <v>10</v>
      </c>
      <c r="M10" s="10">
        <v>2</v>
      </c>
      <c r="N10" s="10">
        <v>0</v>
      </c>
      <c r="O10" s="10">
        <v>2</v>
      </c>
      <c r="P10" s="12">
        <v>2</v>
      </c>
      <c r="Q10" s="1"/>
    </row>
    <row r="11" spans="1:22" ht="23.15" customHeight="1" x14ac:dyDescent="0.35">
      <c r="A11" s="19"/>
      <c r="B11" s="19" t="s">
        <v>32</v>
      </c>
      <c r="C11" s="8"/>
      <c r="D11" s="9" t="s">
        <v>10</v>
      </c>
      <c r="E11" s="10">
        <v>3</v>
      </c>
      <c r="F11" s="10">
        <v>1</v>
      </c>
      <c r="G11" s="10">
        <v>4</v>
      </c>
      <c r="H11" s="10">
        <v>5</v>
      </c>
      <c r="I11" s="10"/>
      <c r="J11" s="11" t="s">
        <v>33</v>
      </c>
      <c r="K11" s="8"/>
      <c r="L11" s="9" t="s">
        <v>10</v>
      </c>
      <c r="M11" s="17">
        <v>3</v>
      </c>
      <c r="N11" s="17">
        <v>2</v>
      </c>
      <c r="O11" s="17">
        <v>4</v>
      </c>
      <c r="P11" s="18">
        <v>5</v>
      </c>
      <c r="Q11" s="1"/>
    </row>
    <row r="12" spans="1:22" ht="23.15" customHeight="1" x14ac:dyDescent="0.35">
      <c r="A12" s="20"/>
      <c r="B12" s="20" t="s">
        <v>34</v>
      </c>
      <c r="C12" s="20"/>
      <c r="D12" s="21" t="s">
        <v>10</v>
      </c>
      <c r="E12" s="17">
        <v>2</v>
      </c>
      <c r="F12" s="17">
        <v>0</v>
      </c>
      <c r="G12" s="17">
        <v>2</v>
      </c>
      <c r="H12" s="17">
        <v>2</v>
      </c>
      <c r="I12" s="17"/>
      <c r="J12" s="11" t="s">
        <v>35</v>
      </c>
      <c r="K12" s="8"/>
      <c r="L12" s="9" t="s">
        <v>10</v>
      </c>
      <c r="M12" s="17">
        <v>3</v>
      </c>
      <c r="N12" s="17">
        <v>1</v>
      </c>
      <c r="O12" s="17">
        <v>4</v>
      </c>
      <c r="P12" s="18">
        <v>4</v>
      </c>
      <c r="Q12" s="22"/>
    </row>
    <row r="13" spans="1:22" ht="23.15" customHeight="1" x14ac:dyDescent="0.35">
      <c r="A13" s="23"/>
      <c r="B13" s="23"/>
      <c r="C13" s="24" t="s">
        <v>36</v>
      </c>
      <c r="D13" s="25"/>
      <c r="E13" s="25">
        <f>SUM(E5:E12)</f>
        <v>20</v>
      </c>
      <c r="F13" s="25">
        <f>SUM(F5:F12)</f>
        <v>5</v>
      </c>
      <c r="G13" s="25">
        <f>SUM(G5:G12)</f>
        <v>23</v>
      </c>
      <c r="H13" s="25">
        <f>SUM(H5:H12)</f>
        <v>30</v>
      </c>
      <c r="I13" s="25"/>
      <c r="J13" s="26"/>
      <c r="K13" s="24" t="s">
        <v>36</v>
      </c>
      <c r="L13" s="25"/>
      <c r="M13" s="25">
        <f>SUM(M5:M12)</f>
        <v>19</v>
      </c>
      <c r="N13" s="25">
        <f>SUM(N5:N12)</f>
        <v>5</v>
      </c>
      <c r="O13" s="25">
        <f>SUM(O5:O12)</f>
        <v>22</v>
      </c>
      <c r="P13" s="27">
        <f>SUM(P5:P12)</f>
        <v>30</v>
      </c>
      <c r="Q13" s="1"/>
    </row>
    <row r="14" spans="1:22" ht="23.15" customHeight="1" x14ac:dyDescent="0.35">
      <c r="A14" s="72" t="s">
        <v>37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3"/>
      <c r="Q14" s="1"/>
    </row>
    <row r="15" spans="1:22" ht="23.15" customHeight="1" x14ac:dyDescent="0.35">
      <c r="A15" s="74" t="s">
        <v>38</v>
      </c>
      <c r="B15" s="74"/>
      <c r="C15" s="74"/>
      <c r="D15" s="74"/>
      <c r="E15" s="74"/>
      <c r="F15" s="74"/>
      <c r="G15" s="74"/>
      <c r="H15" s="74"/>
      <c r="I15" s="25"/>
      <c r="J15" s="74" t="s">
        <v>39</v>
      </c>
      <c r="K15" s="74"/>
      <c r="L15" s="74"/>
      <c r="M15" s="74"/>
      <c r="N15" s="74"/>
      <c r="O15" s="74"/>
      <c r="P15" s="75"/>
      <c r="Q15" s="1"/>
    </row>
    <row r="16" spans="1:22" ht="31.75" customHeight="1" x14ac:dyDescent="0.35">
      <c r="A16" s="59" t="s">
        <v>117</v>
      </c>
      <c r="B16" s="60" t="s">
        <v>116</v>
      </c>
      <c r="C16" s="5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9" t="s">
        <v>117</v>
      </c>
      <c r="J16" s="60" t="s">
        <v>116</v>
      </c>
      <c r="K16" s="5" t="s">
        <v>2</v>
      </c>
      <c r="L16" s="5" t="s">
        <v>3</v>
      </c>
      <c r="M16" s="5" t="s">
        <v>4</v>
      </c>
      <c r="N16" s="5" t="s">
        <v>5</v>
      </c>
      <c r="O16" s="5" t="s">
        <v>6</v>
      </c>
      <c r="P16" s="7" t="s">
        <v>7</v>
      </c>
      <c r="Q16" s="1"/>
    </row>
    <row r="17" spans="1:22" ht="23.15" customHeight="1" x14ac:dyDescent="0.35">
      <c r="A17" s="8" t="s">
        <v>40</v>
      </c>
      <c r="B17" s="8" t="s">
        <v>40</v>
      </c>
      <c r="C17" s="8" t="s">
        <v>119</v>
      </c>
      <c r="D17" s="9" t="s">
        <v>10</v>
      </c>
      <c r="E17" s="10">
        <v>2</v>
      </c>
      <c r="F17" s="10">
        <v>0</v>
      </c>
      <c r="G17" s="10">
        <v>2</v>
      </c>
      <c r="H17" s="10">
        <v>2</v>
      </c>
      <c r="I17" s="11" t="s">
        <v>41</v>
      </c>
      <c r="J17" s="11" t="s">
        <v>41</v>
      </c>
      <c r="K17" s="8" t="s">
        <v>120</v>
      </c>
      <c r="L17" s="9" t="s">
        <v>10</v>
      </c>
      <c r="M17" s="10">
        <v>2</v>
      </c>
      <c r="N17" s="10">
        <v>0</v>
      </c>
      <c r="O17" s="10">
        <v>2</v>
      </c>
      <c r="P17" s="12">
        <v>2</v>
      </c>
      <c r="Q17" s="1"/>
    </row>
    <row r="18" spans="1:22" ht="23.15" customHeight="1" x14ac:dyDescent="0.35">
      <c r="A18" s="8" t="s">
        <v>42</v>
      </c>
      <c r="B18" s="8" t="s">
        <v>42</v>
      </c>
      <c r="C18" s="8" t="s">
        <v>43</v>
      </c>
      <c r="D18" s="9" t="s">
        <v>10</v>
      </c>
      <c r="E18" s="10">
        <v>4</v>
      </c>
      <c r="F18" s="10">
        <v>0</v>
      </c>
      <c r="G18" s="10">
        <v>4</v>
      </c>
      <c r="H18" s="10">
        <v>6</v>
      </c>
      <c r="I18" s="15" t="s">
        <v>44</v>
      </c>
      <c r="J18" s="15" t="s">
        <v>44</v>
      </c>
      <c r="K18" s="16" t="s">
        <v>45</v>
      </c>
      <c r="L18" s="9" t="s">
        <v>10</v>
      </c>
      <c r="M18" s="17">
        <v>3</v>
      </c>
      <c r="N18" s="17">
        <v>0</v>
      </c>
      <c r="O18" s="17">
        <v>3</v>
      </c>
      <c r="P18" s="18">
        <v>4</v>
      </c>
      <c r="Q18" s="1"/>
    </row>
    <row r="19" spans="1:22" ht="23.15" customHeight="1" x14ac:dyDescent="0.35">
      <c r="A19" s="16"/>
      <c r="B19" s="16" t="s">
        <v>46</v>
      </c>
      <c r="C19" s="16"/>
      <c r="D19" s="9" t="s">
        <v>10</v>
      </c>
      <c r="E19" s="28">
        <v>3</v>
      </c>
      <c r="F19" s="28">
        <v>2</v>
      </c>
      <c r="G19" s="28">
        <v>4</v>
      </c>
      <c r="H19" s="28">
        <v>5</v>
      </c>
      <c r="I19" s="28"/>
      <c r="J19" s="15" t="s">
        <v>47</v>
      </c>
      <c r="K19" s="16"/>
      <c r="L19" s="9" t="s">
        <v>10</v>
      </c>
      <c r="M19" s="17">
        <v>3</v>
      </c>
      <c r="N19" s="17">
        <v>1</v>
      </c>
      <c r="O19" s="17">
        <v>4</v>
      </c>
      <c r="P19" s="18">
        <v>5</v>
      </c>
      <c r="Q19" s="1"/>
      <c r="R19" s="13"/>
    </row>
    <row r="20" spans="1:22" ht="23.15" customHeight="1" x14ac:dyDescent="0.35">
      <c r="A20" s="16"/>
      <c r="B20" s="16" t="s">
        <v>48</v>
      </c>
      <c r="C20" s="16"/>
      <c r="D20" s="9" t="s">
        <v>10</v>
      </c>
      <c r="E20" s="17">
        <v>3</v>
      </c>
      <c r="F20" s="17">
        <v>1</v>
      </c>
      <c r="G20" s="17">
        <v>4</v>
      </c>
      <c r="H20" s="17">
        <v>5</v>
      </c>
      <c r="I20" s="17"/>
      <c r="J20" s="15" t="s">
        <v>49</v>
      </c>
      <c r="K20" s="16"/>
      <c r="L20" s="9" t="s">
        <v>10</v>
      </c>
      <c r="M20" s="17">
        <v>3</v>
      </c>
      <c r="N20" s="17">
        <v>2</v>
      </c>
      <c r="O20" s="17">
        <v>4</v>
      </c>
      <c r="P20" s="18">
        <v>5</v>
      </c>
      <c r="Q20" s="1"/>
      <c r="R20" s="13"/>
    </row>
    <row r="21" spans="1:22" ht="23.15" customHeight="1" x14ac:dyDescent="0.35">
      <c r="A21" s="16"/>
      <c r="B21" s="16" t="s">
        <v>50</v>
      </c>
      <c r="C21" s="16"/>
      <c r="D21" s="9" t="s">
        <v>10</v>
      </c>
      <c r="E21" s="17">
        <v>3</v>
      </c>
      <c r="F21" s="17">
        <v>2</v>
      </c>
      <c r="G21" s="17">
        <v>4</v>
      </c>
      <c r="H21" s="17">
        <v>4</v>
      </c>
      <c r="I21" s="17"/>
      <c r="J21" s="15" t="s">
        <v>51</v>
      </c>
      <c r="K21" s="16"/>
      <c r="L21" s="9" t="s">
        <v>10</v>
      </c>
      <c r="M21" s="17">
        <v>3</v>
      </c>
      <c r="N21" s="17">
        <v>1</v>
      </c>
      <c r="O21" s="17">
        <v>4</v>
      </c>
      <c r="P21" s="18">
        <v>5</v>
      </c>
      <c r="Q21" s="22"/>
    </row>
    <row r="22" spans="1:22" ht="23.15" customHeight="1" x14ac:dyDescent="0.35">
      <c r="A22" s="16"/>
      <c r="B22" s="16" t="s">
        <v>52</v>
      </c>
      <c r="C22" s="16"/>
      <c r="D22" s="9" t="s">
        <v>10</v>
      </c>
      <c r="E22" s="17">
        <v>3</v>
      </c>
      <c r="F22" s="17">
        <v>1</v>
      </c>
      <c r="G22" s="17">
        <v>4</v>
      </c>
      <c r="H22" s="17">
        <v>5</v>
      </c>
      <c r="I22" s="17"/>
      <c r="J22" s="15" t="s">
        <v>53</v>
      </c>
      <c r="K22" s="16"/>
      <c r="L22" s="9" t="s">
        <v>10</v>
      </c>
      <c r="M22" s="17">
        <v>3</v>
      </c>
      <c r="N22" s="17">
        <v>2</v>
      </c>
      <c r="O22" s="17">
        <v>4</v>
      </c>
      <c r="P22" s="18">
        <v>6</v>
      </c>
      <c r="Q22" s="22"/>
    </row>
    <row r="23" spans="1:22" ht="23.15" customHeight="1" x14ac:dyDescent="0.35">
      <c r="A23" s="16"/>
      <c r="B23" s="16" t="s">
        <v>54</v>
      </c>
      <c r="C23" s="29" t="s">
        <v>55</v>
      </c>
      <c r="D23" s="28" t="s">
        <v>56</v>
      </c>
      <c r="E23" s="17">
        <v>2</v>
      </c>
      <c r="F23" s="17">
        <v>0</v>
      </c>
      <c r="G23" s="17">
        <v>2</v>
      </c>
      <c r="H23" s="17">
        <v>3</v>
      </c>
      <c r="I23" s="17"/>
      <c r="J23" s="15" t="s">
        <v>57</v>
      </c>
      <c r="K23" s="30" t="s">
        <v>58</v>
      </c>
      <c r="L23" s="28" t="s">
        <v>56</v>
      </c>
      <c r="M23" s="17">
        <v>2</v>
      </c>
      <c r="N23" s="17">
        <v>0</v>
      </c>
      <c r="O23" s="17">
        <v>2</v>
      </c>
      <c r="P23" s="18">
        <v>3</v>
      </c>
      <c r="Q23" s="22"/>
    </row>
    <row r="24" spans="1:22" ht="23.15" customHeight="1" x14ac:dyDescent="0.35">
      <c r="A24" s="23"/>
      <c r="B24" s="23"/>
      <c r="C24" s="24" t="s">
        <v>36</v>
      </c>
      <c r="D24" s="21"/>
      <c r="E24" s="25">
        <f>SUM(E17:E23)</f>
        <v>20</v>
      </c>
      <c r="F24" s="25">
        <f>SUM(F17:F23)</f>
        <v>6</v>
      </c>
      <c r="G24" s="25">
        <f>SUM(G17:G23)</f>
        <v>24</v>
      </c>
      <c r="H24" s="25">
        <f>SUM(H17:H23)</f>
        <v>30</v>
      </c>
      <c r="I24" s="25"/>
      <c r="J24" s="26"/>
      <c r="K24" s="24" t="s">
        <v>36</v>
      </c>
      <c r="L24" s="25"/>
      <c r="M24" s="25">
        <f>SUM(M17:M23)</f>
        <v>19</v>
      </c>
      <c r="N24" s="25">
        <f>SUM(N17:N23)</f>
        <v>6</v>
      </c>
      <c r="O24" s="25">
        <f>SUM(O17:O23)</f>
        <v>23</v>
      </c>
      <c r="P24" s="27">
        <f>SUM(P17:P23)</f>
        <v>30</v>
      </c>
      <c r="Q24" s="1"/>
    </row>
    <row r="25" spans="1:22" ht="23.15" customHeight="1" x14ac:dyDescent="0.35">
      <c r="A25" s="72" t="s">
        <v>59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1"/>
    </row>
    <row r="26" spans="1:22" ht="23.15" customHeight="1" x14ac:dyDescent="0.35">
      <c r="A26" s="74" t="s">
        <v>60</v>
      </c>
      <c r="B26" s="74"/>
      <c r="C26" s="74"/>
      <c r="D26" s="74"/>
      <c r="E26" s="74"/>
      <c r="F26" s="74"/>
      <c r="G26" s="74"/>
      <c r="H26" s="74"/>
      <c r="I26" s="25"/>
      <c r="J26" s="74" t="s">
        <v>61</v>
      </c>
      <c r="K26" s="74"/>
      <c r="L26" s="74"/>
      <c r="M26" s="74"/>
      <c r="N26" s="74"/>
      <c r="O26" s="74"/>
      <c r="P26" s="75"/>
      <c r="Q26" s="1"/>
    </row>
    <row r="27" spans="1:22" ht="23.15" customHeight="1" x14ac:dyDescent="0.35">
      <c r="A27" s="59" t="s">
        <v>117</v>
      </c>
      <c r="B27" s="60" t="s">
        <v>116</v>
      </c>
      <c r="C27" s="5" t="s">
        <v>2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7</v>
      </c>
      <c r="I27" s="59" t="s">
        <v>117</v>
      </c>
      <c r="J27" s="60" t="s">
        <v>116</v>
      </c>
      <c r="K27" s="5" t="s">
        <v>2</v>
      </c>
      <c r="L27" s="5" t="s">
        <v>3</v>
      </c>
      <c r="M27" s="5" t="s">
        <v>4</v>
      </c>
      <c r="N27" s="5" t="s">
        <v>5</v>
      </c>
      <c r="O27" s="5" t="s">
        <v>6</v>
      </c>
      <c r="P27" s="7" t="s">
        <v>7</v>
      </c>
      <c r="Q27" s="1"/>
      <c r="S27" s="13"/>
      <c r="V27" s="13"/>
    </row>
    <row r="28" spans="1:22" ht="23.15" customHeight="1" x14ac:dyDescent="0.35">
      <c r="A28" s="16"/>
      <c r="B28" s="16" t="s">
        <v>62</v>
      </c>
      <c r="C28" s="16"/>
      <c r="D28" s="9" t="s">
        <v>10</v>
      </c>
      <c r="E28" s="17">
        <v>3</v>
      </c>
      <c r="F28" s="17">
        <v>2</v>
      </c>
      <c r="G28" s="17">
        <v>4</v>
      </c>
      <c r="H28" s="17">
        <v>4</v>
      </c>
      <c r="I28" s="17"/>
      <c r="J28" s="15" t="s">
        <v>63</v>
      </c>
      <c r="K28" s="16"/>
      <c r="L28" s="9" t="s">
        <v>10</v>
      </c>
      <c r="M28" s="28">
        <v>3</v>
      </c>
      <c r="N28" s="28">
        <v>1</v>
      </c>
      <c r="O28" s="28">
        <v>4</v>
      </c>
      <c r="P28" s="31">
        <v>4</v>
      </c>
      <c r="Q28" s="22" t="s">
        <v>64</v>
      </c>
      <c r="R28" s="13"/>
      <c r="S28" s="13"/>
    </row>
    <row r="29" spans="1:22" ht="23.15" customHeight="1" x14ac:dyDescent="0.35">
      <c r="A29" s="16"/>
      <c r="B29" s="16" t="s">
        <v>65</v>
      </c>
      <c r="C29" s="16"/>
      <c r="D29" s="9" t="s">
        <v>10</v>
      </c>
      <c r="E29" s="17">
        <v>3</v>
      </c>
      <c r="F29" s="17">
        <v>2</v>
      </c>
      <c r="G29" s="17">
        <v>4</v>
      </c>
      <c r="H29" s="17">
        <v>4</v>
      </c>
      <c r="I29" s="17"/>
      <c r="J29" s="15" t="s">
        <v>66</v>
      </c>
      <c r="K29" s="8"/>
      <c r="L29" s="9" t="s">
        <v>10</v>
      </c>
      <c r="M29" s="17">
        <v>3</v>
      </c>
      <c r="N29" s="17">
        <v>0</v>
      </c>
      <c r="O29" s="17">
        <v>3</v>
      </c>
      <c r="P29" s="18">
        <v>3</v>
      </c>
      <c r="Q29" s="22"/>
      <c r="R29" s="13"/>
      <c r="S29" s="13"/>
    </row>
    <row r="30" spans="1:22" ht="23.15" customHeight="1" x14ac:dyDescent="0.35">
      <c r="A30" s="16"/>
      <c r="B30" s="16" t="s">
        <v>67</v>
      </c>
      <c r="C30" s="16"/>
      <c r="D30" s="9" t="s">
        <v>10</v>
      </c>
      <c r="E30" s="17">
        <v>3</v>
      </c>
      <c r="F30" s="17">
        <v>2</v>
      </c>
      <c r="G30" s="17">
        <v>4</v>
      </c>
      <c r="H30" s="17">
        <v>4</v>
      </c>
      <c r="I30" s="17"/>
      <c r="J30" s="15" t="s">
        <v>68</v>
      </c>
      <c r="K30" s="16"/>
      <c r="L30" s="9" t="s">
        <v>10</v>
      </c>
      <c r="M30" s="17">
        <v>3</v>
      </c>
      <c r="N30" s="17">
        <v>2</v>
      </c>
      <c r="O30" s="17">
        <v>4</v>
      </c>
      <c r="P30" s="18">
        <v>4</v>
      </c>
      <c r="Q30" s="22"/>
      <c r="R30" s="13"/>
      <c r="S30" s="13"/>
    </row>
    <row r="31" spans="1:22" ht="23.15" customHeight="1" x14ac:dyDescent="0.35">
      <c r="A31" s="16"/>
      <c r="B31" s="16" t="s">
        <v>69</v>
      </c>
      <c r="C31" s="16"/>
      <c r="D31" s="9" t="s">
        <v>10</v>
      </c>
      <c r="E31" s="17">
        <v>2</v>
      </c>
      <c r="F31" s="17">
        <v>1</v>
      </c>
      <c r="G31" s="17">
        <v>3</v>
      </c>
      <c r="H31" s="17">
        <v>3</v>
      </c>
      <c r="I31" s="17"/>
      <c r="J31" s="15" t="s">
        <v>70</v>
      </c>
      <c r="K31" s="32"/>
      <c r="L31" s="9" t="s">
        <v>10</v>
      </c>
      <c r="M31" s="10">
        <v>3</v>
      </c>
      <c r="N31" s="10">
        <v>1</v>
      </c>
      <c r="O31" s="10">
        <v>4</v>
      </c>
      <c r="P31" s="12">
        <v>4</v>
      </c>
      <c r="Q31" s="22"/>
      <c r="R31" s="13"/>
      <c r="S31" s="13"/>
    </row>
    <row r="32" spans="1:22" ht="23.15" customHeight="1" x14ac:dyDescent="0.35">
      <c r="A32" s="16"/>
      <c r="B32" s="16"/>
      <c r="C32" s="33" t="s">
        <v>71</v>
      </c>
      <c r="D32" s="9" t="s">
        <v>56</v>
      </c>
      <c r="E32" s="10">
        <v>3</v>
      </c>
      <c r="F32" s="10">
        <v>1</v>
      </c>
      <c r="G32" s="10">
        <v>4</v>
      </c>
      <c r="H32" s="10">
        <v>6</v>
      </c>
      <c r="I32" s="10"/>
      <c r="J32" s="16"/>
      <c r="K32" s="33" t="s">
        <v>71</v>
      </c>
      <c r="L32" s="9" t="s">
        <v>56</v>
      </c>
      <c r="M32" s="10">
        <v>3</v>
      </c>
      <c r="N32" s="10">
        <v>1</v>
      </c>
      <c r="O32" s="10">
        <v>4</v>
      </c>
      <c r="P32" s="12">
        <v>6</v>
      </c>
      <c r="Q32" s="22"/>
      <c r="R32" s="13"/>
      <c r="S32" s="13"/>
    </row>
    <row r="33" spans="1:19" ht="23.15" customHeight="1" x14ac:dyDescent="0.35">
      <c r="A33" s="16"/>
      <c r="B33" s="16"/>
      <c r="C33" s="33" t="s">
        <v>71</v>
      </c>
      <c r="D33" s="9" t="s">
        <v>56</v>
      </c>
      <c r="E33" s="10">
        <v>3</v>
      </c>
      <c r="F33" s="10">
        <v>1</v>
      </c>
      <c r="G33" s="10">
        <v>4</v>
      </c>
      <c r="H33" s="10">
        <v>6</v>
      </c>
      <c r="I33" s="10"/>
      <c r="J33" s="16"/>
      <c r="K33" s="33" t="s">
        <v>71</v>
      </c>
      <c r="L33" s="9" t="s">
        <v>56</v>
      </c>
      <c r="M33" s="10">
        <v>3</v>
      </c>
      <c r="N33" s="10">
        <v>1</v>
      </c>
      <c r="O33" s="10">
        <v>4</v>
      </c>
      <c r="P33" s="12">
        <v>6</v>
      </c>
      <c r="Q33" s="22"/>
      <c r="R33" s="13"/>
      <c r="S33" s="13"/>
    </row>
    <row r="34" spans="1:19" ht="23.15" customHeight="1" x14ac:dyDescent="0.35">
      <c r="A34" s="16"/>
      <c r="B34" s="16" t="s">
        <v>72</v>
      </c>
      <c r="C34" s="30" t="s">
        <v>73</v>
      </c>
      <c r="D34" s="9" t="s">
        <v>56</v>
      </c>
      <c r="E34" s="10">
        <v>2</v>
      </c>
      <c r="F34" s="10">
        <v>0</v>
      </c>
      <c r="G34" s="10">
        <v>2</v>
      </c>
      <c r="H34" s="10">
        <v>3</v>
      </c>
      <c r="I34" s="10"/>
      <c r="J34" s="16" t="s">
        <v>74</v>
      </c>
      <c r="K34" s="30" t="s">
        <v>75</v>
      </c>
      <c r="L34" s="9" t="s">
        <v>56</v>
      </c>
      <c r="M34" s="10">
        <v>2</v>
      </c>
      <c r="N34" s="10">
        <v>0</v>
      </c>
      <c r="O34" s="10">
        <v>2</v>
      </c>
      <c r="P34" s="12">
        <v>3</v>
      </c>
      <c r="Q34" s="22"/>
      <c r="R34" s="13"/>
      <c r="S34" s="13"/>
    </row>
    <row r="35" spans="1:19" ht="43.4" customHeight="1" x14ac:dyDescent="0.35">
      <c r="A35" s="16"/>
      <c r="B35" s="16"/>
      <c r="C35" s="5" t="s">
        <v>76</v>
      </c>
      <c r="D35" s="9"/>
      <c r="E35" s="17"/>
      <c r="F35" s="17"/>
      <c r="G35" s="17"/>
      <c r="H35" s="17"/>
      <c r="I35" s="17"/>
      <c r="J35" s="15"/>
      <c r="K35" s="5" t="s">
        <v>77</v>
      </c>
      <c r="L35" s="9"/>
      <c r="M35" s="10"/>
      <c r="N35" s="10"/>
      <c r="O35" s="10"/>
      <c r="P35" s="12"/>
      <c r="Q35" s="22"/>
      <c r="R35" s="13"/>
      <c r="S35" s="13"/>
    </row>
    <row r="36" spans="1:19" ht="23.15" customHeight="1" x14ac:dyDescent="0.35">
      <c r="A36" s="16"/>
      <c r="B36" s="16" t="s">
        <v>78</v>
      </c>
      <c r="C36" s="8"/>
      <c r="D36" s="9" t="s">
        <v>56</v>
      </c>
      <c r="E36" s="10">
        <v>3</v>
      </c>
      <c r="F36" s="10">
        <v>1</v>
      </c>
      <c r="G36" s="10">
        <v>4</v>
      </c>
      <c r="H36" s="10">
        <v>6</v>
      </c>
      <c r="I36" s="10"/>
      <c r="J36" s="11" t="s">
        <v>79</v>
      </c>
      <c r="K36" s="16"/>
      <c r="L36" s="9" t="s">
        <v>56</v>
      </c>
      <c r="M36" s="10">
        <v>3</v>
      </c>
      <c r="N36" s="10">
        <v>1</v>
      </c>
      <c r="O36" s="10">
        <v>4</v>
      </c>
      <c r="P36" s="10">
        <v>6</v>
      </c>
      <c r="Q36" s="22"/>
      <c r="R36" s="13"/>
      <c r="S36" s="13"/>
    </row>
    <row r="37" spans="1:19" ht="23.15" customHeight="1" x14ac:dyDescent="0.35">
      <c r="A37" s="16"/>
      <c r="B37" s="16" t="s">
        <v>80</v>
      </c>
      <c r="C37" s="34"/>
      <c r="D37" s="9" t="s">
        <v>56</v>
      </c>
      <c r="E37" s="17">
        <v>3</v>
      </c>
      <c r="F37" s="10">
        <v>1</v>
      </c>
      <c r="G37" s="17">
        <v>4</v>
      </c>
      <c r="H37" s="17">
        <v>6</v>
      </c>
      <c r="I37" s="17"/>
      <c r="J37" s="11" t="s">
        <v>81</v>
      </c>
      <c r="K37" s="11"/>
      <c r="L37" s="9" t="s">
        <v>56</v>
      </c>
      <c r="M37" s="10">
        <v>3</v>
      </c>
      <c r="N37" s="10">
        <v>1</v>
      </c>
      <c r="O37" s="10">
        <v>4</v>
      </c>
      <c r="P37" s="10">
        <v>6</v>
      </c>
      <c r="Q37" s="22"/>
      <c r="R37" s="13"/>
      <c r="S37" s="13"/>
    </row>
    <row r="38" spans="1:19" ht="23.15" customHeight="1" x14ac:dyDescent="0.35">
      <c r="A38" s="16"/>
      <c r="B38" s="16" t="s">
        <v>82</v>
      </c>
      <c r="C38" s="8"/>
      <c r="D38" s="28" t="s">
        <v>56</v>
      </c>
      <c r="E38" s="17">
        <v>3</v>
      </c>
      <c r="F38" s="10">
        <v>1</v>
      </c>
      <c r="G38" s="17">
        <v>4</v>
      </c>
      <c r="H38" s="17">
        <v>6</v>
      </c>
      <c r="I38" s="17"/>
      <c r="J38" s="11" t="s">
        <v>83</v>
      </c>
      <c r="K38" s="8"/>
      <c r="L38" s="28" t="s">
        <v>56</v>
      </c>
      <c r="M38" s="10">
        <v>3</v>
      </c>
      <c r="N38" s="10">
        <v>1</v>
      </c>
      <c r="O38" s="10">
        <v>4</v>
      </c>
      <c r="P38" s="10">
        <v>6</v>
      </c>
    </row>
    <row r="39" spans="1:19" ht="23.15" customHeight="1" x14ac:dyDescent="0.35">
      <c r="A39" s="16"/>
      <c r="B39" s="16" t="s">
        <v>84</v>
      </c>
      <c r="C39" s="8"/>
      <c r="D39" s="28" t="s">
        <v>56</v>
      </c>
      <c r="E39" s="17">
        <v>3</v>
      </c>
      <c r="F39" s="10">
        <v>1</v>
      </c>
      <c r="G39" s="17">
        <v>4</v>
      </c>
      <c r="H39" s="17">
        <v>6</v>
      </c>
      <c r="I39" s="17"/>
      <c r="J39" s="11" t="s">
        <v>85</v>
      </c>
      <c r="K39" s="8"/>
      <c r="L39" s="28" t="s">
        <v>56</v>
      </c>
      <c r="M39" s="10">
        <v>3</v>
      </c>
      <c r="N39" s="10">
        <v>1</v>
      </c>
      <c r="O39" s="10">
        <v>4</v>
      </c>
      <c r="P39" s="10">
        <v>6</v>
      </c>
      <c r="Q39" s="13"/>
      <c r="R39" s="13"/>
      <c r="S39" s="13"/>
    </row>
    <row r="40" spans="1:19" ht="23.15" customHeight="1" x14ac:dyDescent="0.35">
      <c r="A40" s="16"/>
      <c r="B40" s="16" t="s">
        <v>86</v>
      </c>
      <c r="C40" s="34"/>
      <c r="D40" s="28" t="s">
        <v>56</v>
      </c>
      <c r="E40" s="17">
        <v>3</v>
      </c>
      <c r="F40" s="10">
        <v>1</v>
      </c>
      <c r="G40" s="17">
        <v>4</v>
      </c>
      <c r="H40" s="17">
        <v>6</v>
      </c>
      <c r="I40" s="17"/>
      <c r="J40" s="11" t="s">
        <v>87</v>
      </c>
      <c r="K40" s="8"/>
      <c r="L40" s="28" t="s">
        <v>56</v>
      </c>
      <c r="M40" s="10">
        <v>3</v>
      </c>
      <c r="N40" s="10">
        <v>1</v>
      </c>
      <c r="O40" s="10">
        <v>4</v>
      </c>
      <c r="P40" s="10">
        <v>6</v>
      </c>
      <c r="Q40" s="13"/>
      <c r="R40" s="13"/>
      <c r="S40" s="13"/>
    </row>
    <row r="41" spans="1:19" ht="23.15" customHeight="1" x14ac:dyDescent="0.35">
      <c r="A41" s="16"/>
      <c r="B41" s="16" t="s">
        <v>88</v>
      </c>
      <c r="C41" s="8"/>
      <c r="D41" s="28" t="s">
        <v>56</v>
      </c>
      <c r="E41" s="17">
        <v>3</v>
      </c>
      <c r="F41" s="10">
        <v>1</v>
      </c>
      <c r="G41" s="17">
        <v>4</v>
      </c>
      <c r="H41" s="17">
        <v>6</v>
      </c>
      <c r="I41" s="17"/>
      <c r="J41" s="11" t="s">
        <v>89</v>
      </c>
      <c r="K41" s="11"/>
      <c r="L41" s="28" t="s">
        <v>56</v>
      </c>
      <c r="M41" s="10">
        <v>3</v>
      </c>
      <c r="N41" s="10">
        <v>1</v>
      </c>
      <c r="O41" s="10">
        <v>4</v>
      </c>
      <c r="P41" s="10">
        <v>6</v>
      </c>
      <c r="Q41" s="13"/>
      <c r="R41" s="13"/>
      <c r="S41" s="13"/>
    </row>
    <row r="42" spans="1:19" ht="23.15" customHeight="1" thickBot="1" x14ac:dyDescent="0.4">
      <c r="A42" s="35"/>
      <c r="B42" s="35"/>
      <c r="C42" s="24" t="s">
        <v>36</v>
      </c>
      <c r="D42" s="36"/>
      <c r="E42" s="25">
        <f t="shared" ref="E42:G42" si="0">SUM(E28:E34)</f>
        <v>19</v>
      </c>
      <c r="F42" s="25">
        <f t="shared" si="0"/>
        <v>9</v>
      </c>
      <c r="G42" s="25">
        <f t="shared" si="0"/>
        <v>25</v>
      </c>
      <c r="H42" s="25">
        <f>SUM(H28:H34)</f>
        <v>30</v>
      </c>
      <c r="I42" s="36"/>
      <c r="J42" s="37"/>
      <c r="K42" s="24" t="s">
        <v>36</v>
      </c>
      <c r="L42" s="36"/>
      <c r="M42" s="25">
        <f t="shared" ref="M42:O42" si="1">SUM(M28:M34)</f>
        <v>20</v>
      </c>
      <c r="N42" s="25">
        <f t="shared" si="1"/>
        <v>6</v>
      </c>
      <c r="O42" s="25">
        <f t="shared" si="1"/>
        <v>25</v>
      </c>
      <c r="P42" s="25">
        <f>SUM(P28:P34)</f>
        <v>30</v>
      </c>
    </row>
    <row r="43" spans="1:19" ht="25.4" customHeight="1" x14ac:dyDescent="0.35">
      <c r="A43" s="76" t="s">
        <v>90</v>
      </c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9"/>
    </row>
    <row r="44" spans="1:19" ht="23.15" customHeight="1" x14ac:dyDescent="0.35">
      <c r="A44" s="68" t="s">
        <v>91</v>
      </c>
      <c r="B44" s="68"/>
      <c r="C44" s="68"/>
      <c r="D44" s="68"/>
      <c r="E44" s="68"/>
      <c r="F44" s="68"/>
      <c r="G44" s="68"/>
      <c r="H44" s="68"/>
      <c r="I44" s="54"/>
      <c r="J44" s="68" t="s">
        <v>92</v>
      </c>
      <c r="K44" s="68"/>
      <c r="L44" s="68"/>
      <c r="M44" s="68"/>
      <c r="N44" s="68"/>
      <c r="O44" s="68"/>
      <c r="P44" s="68"/>
    </row>
    <row r="45" spans="1:19" ht="23.15" customHeight="1" x14ac:dyDescent="0.35">
      <c r="A45" s="59" t="s">
        <v>117</v>
      </c>
      <c r="B45" s="60" t="s">
        <v>116</v>
      </c>
      <c r="C45" s="5" t="s">
        <v>2</v>
      </c>
      <c r="D45" s="5" t="s">
        <v>3</v>
      </c>
      <c r="E45" s="5" t="s">
        <v>4</v>
      </c>
      <c r="F45" s="5" t="s">
        <v>5</v>
      </c>
      <c r="G45" s="5" t="s">
        <v>6</v>
      </c>
      <c r="H45" s="5" t="s">
        <v>7</v>
      </c>
      <c r="I45" s="59" t="s">
        <v>117</v>
      </c>
      <c r="J45" s="60" t="s">
        <v>116</v>
      </c>
      <c r="K45" s="5" t="s">
        <v>2</v>
      </c>
      <c r="L45" s="5" t="s">
        <v>3</v>
      </c>
      <c r="M45" s="5" t="s">
        <v>4</v>
      </c>
      <c r="N45" s="5" t="s">
        <v>5</v>
      </c>
      <c r="O45" s="5" t="s">
        <v>6</v>
      </c>
      <c r="P45" s="5" t="s">
        <v>7</v>
      </c>
    </row>
    <row r="46" spans="1:19" ht="23.15" customHeight="1" x14ac:dyDescent="0.35">
      <c r="A46" s="38"/>
      <c r="B46" s="38" t="s">
        <v>93</v>
      </c>
      <c r="C46" s="39"/>
      <c r="D46" s="40" t="s">
        <v>10</v>
      </c>
      <c r="E46" s="41">
        <v>5</v>
      </c>
      <c r="F46" s="41">
        <v>0</v>
      </c>
      <c r="G46" s="41">
        <v>5</v>
      </c>
      <c r="H46" s="41">
        <v>5</v>
      </c>
      <c r="I46" s="56"/>
      <c r="J46" s="42" t="s">
        <v>94</v>
      </c>
      <c r="K46" s="11"/>
      <c r="L46" s="9" t="s">
        <v>10</v>
      </c>
      <c r="M46" s="10">
        <v>0</v>
      </c>
      <c r="N46" s="10">
        <v>2</v>
      </c>
      <c r="O46" s="10">
        <v>1</v>
      </c>
      <c r="P46" s="10">
        <v>3</v>
      </c>
    </row>
    <row r="47" spans="1:19" ht="23.15" customHeight="1" x14ac:dyDescent="0.35">
      <c r="A47" s="38"/>
      <c r="B47" s="38" t="s">
        <v>95</v>
      </c>
      <c r="C47" s="43"/>
      <c r="D47" s="44" t="s">
        <v>10</v>
      </c>
      <c r="E47" s="41">
        <v>0</v>
      </c>
      <c r="F47" s="41">
        <v>15</v>
      </c>
      <c r="G47" s="41">
        <v>8</v>
      </c>
      <c r="H47" s="41">
        <v>15</v>
      </c>
      <c r="I47" s="41"/>
      <c r="J47" s="45" t="s">
        <v>96</v>
      </c>
      <c r="K47" s="13"/>
      <c r="L47" s="9" t="s">
        <v>10</v>
      </c>
      <c r="M47" s="9">
        <v>2</v>
      </c>
      <c r="N47" s="9">
        <v>1</v>
      </c>
      <c r="O47" s="9">
        <v>3</v>
      </c>
      <c r="P47" s="9">
        <v>3</v>
      </c>
    </row>
    <row r="48" spans="1:19" ht="23.15" customHeight="1" x14ac:dyDescent="0.35">
      <c r="A48" s="38"/>
      <c r="B48" s="38" t="s">
        <v>96</v>
      </c>
      <c r="C48" s="43"/>
      <c r="D48" s="44" t="s">
        <v>10</v>
      </c>
      <c r="E48" s="41">
        <v>0</v>
      </c>
      <c r="F48" s="41">
        <v>2</v>
      </c>
      <c r="G48" s="41">
        <v>1</v>
      </c>
      <c r="H48" s="41">
        <v>5</v>
      </c>
      <c r="I48" s="41"/>
      <c r="J48" s="11"/>
      <c r="K48" s="33" t="s">
        <v>71</v>
      </c>
      <c r="L48" s="9" t="s">
        <v>56</v>
      </c>
      <c r="M48" s="10">
        <v>3</v>
      </c>
      <c r="N48" s="10">
        <v>1</v>
      </c>
      <c r="O48" s="10">
        <v>4</v>
      </c>
      <c r="P48" s="10">
        <v>6</v>
      </c>
    </row>
    <row r="49" spans="1:16" ht="23.15" customHeight="1" x14ac:dyDescent="0.35">
      <c r="A49" s="38"/>
      <c r="B49" s="38" t="s">
        <v>97</v>
      </c>
      <c r="C49" s="43"/>
      <c r="D49" s="44" t="s">
        <v>10</v>
      </c>
      <c r="E49" s="41">
        <v>0</v>
      </c>
      <c r="F49" s="41">
        <v>2</v>
      </c>
      <c r="G49" s="41">
        <v>1</v>
      </c>
      <c r="H49" s="41">
        <v>5</v>
      </c>
      <c r="I49" s="41"/>
      <c r="J49" s="11"/>
      <c r="K49" s="33" t="s">
        <v>71</v>
      </c>
      <c r="L49" s="9" t="s">
        <v>56</v>
      </c>
      <c r="M49" s="10">
        <v>3</v>
      </c>
      <c r="N49" s="10">
        <v>1</v>
      </c>
      <c r="O49" s="10">
        <v>4</v>
      </c>
      <c r="P49" s="10">
        <v>6</v>
      </c>
    </row>
    <row r="50" spans="1:16" ht="23.15" customHeight="1" x14ac:dyDescent="0.35">
      <c r="A50" s="38"/>
      <c r="B50" s="38"/>
      <c r="C50" s="43"/>
      <c r="D50" s="44"/>
      <c r="E50" s="41"/>
      <c r="F50" s="41"/>
      <c r="G50" s="41"/>
      <c r="H50" s="41"/>
      <c r="I50" s="41"/>
      <c r="J50" s="11"/>
      <c r="K50" s="33" t="s">
        <v>71</v>
      </c>
      <c r="L50" s="9" t="s">
        <v>56</v>
      </c>
      <c r="M50" s="10">
        <v>3</v>
      </c>
      <c r="N50" s="10">
        <v>1</v>
      </c>
      <c r="O50" s="10">
        <v>4</v>
      </c>
      <c r="P50" s="10">
        <v>6</v>
      </c>
    </row>
    <row r="51" spans="1:16" ht="23.15" customHeight="1" x14ac:dyDescent="0.35">
      <c r="A51" s="38"/>
      <c r="B51" s="38"/>
      <c r="C51" s="43"/>
      <c r="D51" s="44"/>
      <c r="E51" s="41"/>
      <c r="F51" s="41"/>
      <c r="G51" s="41"/>
      <c r="H51" s="41"/>
      <c r="I51" s="41"/>
      <c r="J51" s="11"/>
      <c r="K51" s="33" t="s">
        <v>71</v>
      </c>
      <c r="L51" s="9" t="s">
        <v>56</v>
      </c>
      <c r="M51" s="10">
        <v>3</v>
      </c>
      <c r="N51" s="10">
        <v>1</v>
      </c>
      <c r="O51" s="10">
        <v>4</v>
      </c>
      <c r="P51" s="10">
        <v>6</v>
      </c>
    </row>
    <row r="52" spans="1:16" ht="23.15" customHeight="1" x14ac:dyDescent="0.35">
      <c r="A52" s="38"/>
      <c r="B52" s="38"/>
      <c r="C52" s="43"/>
      <c r="D52" s="44"/>
      <c r="E52" s="41"/>
      <c r="F52" s="41"/>
      <c r="G52" s="41"/>
      <c r="H52" s="41"/>
      <c r="I52" s="56"/>
      <c r="J52" s="42"/>
      <c r="K52" s="5" t="s">
        <v>77</v>
      </c>
      <c r="L52" s="9"/>
      <c r="M52" s="10"/>
      <c r="N52" s="10"/>
      <c r="O52" s="10"/>
      <c r="P52" s="10"/>
    </row>
    <row r="53" spans="1:16" ht="23.15" customHeight="1" x14ac:dyDescent="0.35">
      <c r="A53" s="38"/>
      <c r="B53" s="38"/>
      <c r="C53" s="43"/>
      <c r="D53" s="44"/>
      <c r="E53" s="41"/>
      <c r="F53" s="41"/>
      <c r="G53" s="41"/>
      <c r="H53" s="41"/>
      <c r="I53" s="56"/>
      <c r="J53" s="42" t="s">
        <v>98</v>
      </c>
      <c r="K53" s="11"/>
      <c r="L53" s="9" t="s">
        <v>56</v>
      </c>
      <c r="M53" s="10">
        <v>3</v>
      </c>
      <c r="N53" s="10">
        <v>1</v>
      </c>
      <c r="O53" s="10">
        <v>4</v>
      </c>
      <c r="P53" s="10">
        <v>6</v>
      </c>
    </row>
    <row r="54" spans="1:16" ht="23.15" customHeight="1" x14ac:dyDescent="0.35">
      <c r="A54" s="38"/>
      <c r="B54" s="38"/>
      <c r="C54" s="43"/>
      <c r="D54" s="44"/>
      <c r="E54" s="41"/>
      <c r="F54" s="41"/>
      <c r="G54" s="41"/>
      <c r="H54" s="41"/>
      <c r="I54" s="56"/>
      <c r="J54" s="42" t="s">
        <v>99</v>
      </c>
      <c r="K54" s="11"/>
      <c r="L54" s="9" t="s">
        <v>56</v>
      </c>
      <c r="M54" s="10">
        <v>3</v>
      </c>
      <c r="N54" s="10">
        <v>1</v>
      </c>
      <c r="O54" s="10">
        <v>4</v>
      </c>
      <c r="P54" s="10">
        <v>6</v>
      </c>
    </row>
    <row r="55" spans="1:16" ht="23.15" customHeight="1" x14ac:dyDescent="0.35">
      <c r="A55" s="38"/>
      <c r="B55" s="38"/>
      <c r="C55" s="43"/>
      <c r="D55" s="44"/>
      <c r="E55" s="41"/>
      <c r="F55" s="41"/>
      <c r="G55" s="41"/>
      <c r="H55" s="41"/>
      <c r="I55" s="56"/>
      <c r="J55" s="42" t="s">
        <v>100</v>
      </c>
      <c r="K55" s="11"/>
      <c r="L55" s="9" t="s">
        <v>56</v>
      </c>
      <c r="M55" s="10">
        <v>3</v>
      </c>
      <c r="N55" s="10">
        <v>1</v>
      </c>
      <c r="O55" s="10">
        <v>4</v>
      </c>
      <c r="P55" s="10">
        <v>6</v>
      </c>
    </row>
    <row r="56" spans="1:16" ht="23.15" customHeight="1" x14ac:dyDescent="0.35">
      <c r="A56" s="38"/>
      <c r="B56" s="38"/>
      <c r="C56" s="43"/>
      <c r="D56" s="44"/>
      <c r="E56" s="41"/>
      <c r="F56" s="41"/>
      <c r="G56" s="41"/>
      <c r="H56" s="41"/>
      <c r="I56" s="56"/>
      <c r="J56" s="42" t="s">
        <v>101</v>
      </c>
      <c r="K56" s="11"/>
      <c r="L56" s="9" t="s">
        <v>56</v>
      </c>
      <c r="M56" s="10">
        <v>3</v>
      </c>
      <c r="N56" s="10">
        <v>1</v>
      </c>
      <c r="O56" s="10">
        <v>4</v>
      </c>
      <c r="P56" s="10">
        <v>6</v>
      </c>
    </row>
    <row r="57" spans="1:16" ht="23.15" customHeight="1" x14ac:dyDescent="0.35">
      <c r="A57" s="38"/>
      <c r="B57" s="38"/>
      <c r="C57" s="43"/>
      <c r="D57" s="44"/>
      <c r="E57" s="41"/>
      <c r="F57" s="41"/>
      <c r="G57" s="41"/>
      <c r="H57" s="41"/>
      <c r="I57" s="56"/>
      <c r="J57" s="42" t="s">
        <v>102</v>
      </c>
      <c r="K57" s="11"/>
      <c r="L57" s="9" t="s">
        <v>56</v>
      </c>
      <c r="M57" s="10">
        <v>3</v>
      </c>
      <c r="N57" s="10">
        <v>1</v>
      </c>
      <c r="O57" s="10">
        <v>4</v>
      </c>
      <c r="P57" s="10">
        <v>6</v>
      </c>
    </row>
    <row r="58" spans="1:16" ht="23.15" customHeight="1" x14ac:dyDescent="0.35">
      <c r="A58" s="38"/>
      <c r="B58" s="38"/>
      <c r="C58" s="43"/>
      <c r="D58" s="44"/>
      <c r="E58" s="41"/>
      <c r="F58" s="41"/>
      <c r="G58" s="41"/>
      <c r="H58" s="41"/>
      <c r="I58" s="56"/>
      <c r="J58" s="42" t="s">
        <v>103</v>
      </c>
      <c r="K58" s="11"/>
      <c r="L58" s="9" t="s">
        <v>56</v>
      </c>
      <c r="M58" s="10">
        <v>3</v>
      </c>
      <c r="N58" s="10">
        <v>1</v>
      </c>
      <c r="O58" s="10">
        <v>4</v>
      </c>
      <c r="P58" s="10">
        <v>6</v>
      </c>
    </row>
    <row r="59" spans="1:16" ht="23.15" customHeight="1" x14ac:dyDescent="0.35">
      <c r="A59" s="46"/>
      <c r="B59" s="46"/>
      <c r="C59" s="11"/>
      <c r="D59" s="9"/>
      <c r="E59" s="10"/>
      <c r="F59" s="10"/>
      <c r="G59" s="10"/>
      <c r="H59" s="10"/>
      <c r="I59" s="57"/>
      <c r="J59" s="42" t="s">
        <v>104</v>
      </c>
      <c r="K59" s="11"/>
      <c r="L59" s="9" t="s">
        <v>56</v>
      </c>
      <c r="M59" s="10">
        <v>3</v>
      </c>
      <c r="N59" s="10">
        <v>1</v>
      </c>
      <c r="O59" s="10">
        <v>4</v>
      </c>
      <c r="P59" s="10">
        <v>6</v>
      </c>
    </row>
    <row r="60" spans="1:16" ht="23.15" customHeight="1" x14ac:dyDescent="0.35">
      <c r="A60" s="8"/>
      <c r="B60" s="8"/>
      <c r="C60" s="34"/>
      <c r="D60" s="10"/>
      <c r="E60" s="10"/>
      <c r="F60" s="10"/>
      <c r="G60" s="10"/>
      <c r="H60" s="10"/>
      <c r="I60" s="57"/>
      <c r="J60" s="42" t="s">
        <v>105</v>
      </c>
      <c r="K60" s="11"/>
      <c r="L60" s="9" t="s">
        <v>56</v>
      </c>
      <c r="M60" s="10">
        <v>3</v>
      </c>
      <c r="N60" s="10">
        <v>1</v>
      </c>
      <c r="O60" s="10">
        <v>4</v>
      </c>
      <c r="P60" s="10">
        <v>6</v>
      </c>
    </row>
    <row r="61" spans="1:16" ht="23.15" customHeight="1" x14ac:dyDescent="0.35">
      <c r="A61" s="4"/>
      <c r="B61" s="4"/>
      <c r="C61" s="5"/>
      <c r="D61" s="5"/>
      <c r="E61" s="5"/>
      <c r="F61" s="6"/>
      <c r="G61" s="6"/>
      <c r="H61" s="6"/>
      <c r="I61" s="58"/>
      <c r="J61" s="42" t="s">
        <v>106</v>
      </c>
      <c r="K61" s="11"/>
      <c r="L61" s="9" t="s">
        <v>56</v>
      </c>
      <c r="M61" s="10">
        <v>3</v>
      </c>
      <c r="N61" s="10">
        <v>1</v>
      </c>
      <c r="O61" s="10">
        <v>4</v>
      </c>
      <c r="P61" s="10">
        <v>6</v>
      </c>
    </row>
    <row r="62" spans="1:16" ht="23.15" customHeight="1" x14ac:dyDescent="0.35">
      <c r="A62" s="46"/>
      <c r="B62" s="46"/>
      <c r="C62" s="11"/>
      <c r="D62" s="9"/>
      <c r="E62" s="10"/>
      <c r="F62" s="10"/>
      <c r="G62" s="10"/>
      <c r="H62" s="10"/>
      <c r="I62" s="57"/>
      <c r="J62" s="42" t="s">
        <v>107</v>
      </c>
      <c r="K62" s="11"/>
      <c r="L62" s="9" t="s">
        <v>56</v>
      </c>
      <c r="M62" s="10">
        <v>3</v>
      </c>
      <c r="N62" s="10">
        <v>1</v>
      </c>
      <c r="O62" s="10">
        <v>4</v>
      </c>
      <c r="P62" s="10">
        <v>6</v>
      </c>
    </row>
    <row r="63" spans="1:16" ht="23.15" customHeight="1" x14ac:dyDescent="0.35">
      <c r="A63" s="46"/>
      <c r="B63" s="46"/>
      <c r="C63" s="11"/>
      <c r="D63" s="9"/>
      <c r="E63" s="10"/>
      <c r="F63" s="10"/>
      <c r="G63" s="10"/>
      <c r="H63" s="10"/>
      <c r="I63" s="57"/>
      <c r="J63" s="42" t="s">
        <v>108</v>
      </c>
      <c r="K63" s="11"/>
      <c r="L63" s="9" t="s">
        <v>56</v>
      </c>
      <c r="M63" s="10">
        <v>3</v>
      </c>
      <c r="N63" s="10">
        <v>1</v>
      </c>
      <c r="O63" s="10">
        <v>4</v>
      </c>
      <c r="P63" s="10">
        <v>6</v>
      </c>
    </row>
    <row r="64" spans="1:16" ht="23.15" customHeight="1" x14ac:dyDescent="0.35">
      <c r="A64" s="8"/>
      <c r="B64" s="8"/>
      <c r="C64" s="11"/>
      <c r="D64" s="9"/>
      <c r="E64" s="10"/>
      <c r="F64" s="10"/>
      <c r="G64" s="10"/>
      <c r="H64" s="10"/>
      <c r="I64" s="57"/>
      <c r="J64" s="42" t="s">
        <v>109</v>
      </c>
      <c r="K64" s="11"/>
      <c r="L64" s="9" t="s">
        <v>56</v>
      </c>
      <c r="M64" s="10">
        <v>3</v>
      </c>
      <c r="N64" s="10">
        <v>1</v>
      </c>
      <c r="O64" s="10">
        <v>4</v>
      </c>
      <c r="P64" s="10">
        <v>6</v>
      </c>
    </row>
    <row r="65" spans="1:16" ht="23.15" customHeight="1" x14ac:dyDescent="0.35">
      <c r="A65" s="23"/>
      <c r="B65" s="23"/>
      <c r="C65" s="24" t="s">
        <v>36</v>
      </c>
      <c r="D65" s="25"/>
      <c r="E65" s="25">
        <f t="shared" ref="E65:G65" si="2">SUM(E46:E49)</f>
        <v>5</v>
      </c>
      <c r="F65" s="25">
        <f t="shared" si="2"/>
        <v>19</v>
      </c>
      <c r="G65" s="25">
        <f t="shared" si="2"/>
        <v>15</v>
      </c>
      <c r="H65" s="25">
        <f>SUM(H46:H49)</f>
        <v>30</v>
      </c>
      <c r="I65" s="25"/>
      <c r="J65" s="26"/>
      <c r="K65" s="24" t="s">
        <v>36</v>
      </c>
      <c r="L65" s="25"/>
      <c r="M65" s="25">
        <f t="shared" ref="M65:O65" si="3">SUM(M46:M51)</f>
        <v>14</v>
      </c>
      <c r="N65" s="25">
        <f t="shared" si="3"/>
        <v>7</v>
      </c>
      <c r="O65" s="25">
        <f t="shared" si="3"/>
        <v>20</v>
      </c>
      <c r="P65" s="25">
        <f>SUM(P46:P51)</f>
        <v>30</v>
      </c>
    </row>
    <row r="66" spans="1:16" ht="18" customHeight="1" x14ac:dyDescent="0.35">
      <c r="A66" s="47"/>
      <c r="B66" s="47"/>
      <c r="C66" s="48" t="s">
        <v>110</v>
      </c>
      <c r="D66" s="49"/>
      <c r="E66" s="80">
        <f>E13+M13+E24+M24+E42+M42+E65+M65</f>
        <v>136</v>
      </c>
      <c r="F66" s="80"/>
      <c r="G66" s="14"/>
      <c r="H66" s="50"/>
      <c r="I66" s="50"/>
      <c r="K66" s="50"/>
      <c r="M66" s="50"/>
      <c r="N66" s="50"/>
      <c r="O66" s="50"/>
      <c r="P66" s="50"/>
    </row>
    <row r="67" spans="1:16" ht="18" customHeight="1" x14ac:dyDescent="0.35">
      <c r="A67" s="47"/>
      <c r="B67" s="47"/>
      <c r="C67" s="48" t="s">
        <v>111</v>
      </c>
      <c r="D67" s="49"/>
      <c r="E67" s="80">
        <f>F13+N13+F24+N24+F42+N42+F65+N65</f>
        <v>63</v>
      </c>
      <c r="F67" s="80"/>
      <c r="G67" s="14"/>
      <c r="H67" s="51"/>
      <c r="I67" s="51"/>
      <c r="J67" s="51"/>
      <c r="K67" s="51"/>
      <c r="L67" s="52"/>
      <c r="M67" s="51"/>
      <c r="N67" s="51"/>
      <c r="O67" s="51"/>
      <c r="P67" s="51"/>
    </row>
    <row r="68" spans="1:16" ht="18" customHeight="1" x14ac:dyDescent="0.35">
      <c r="A68" s="47"/>
      <c r="B68" s="47"/>
      <c r="C68" s="48" t="s">
        <v>112</v>
      </c>
      <c r="D68" s="49"/>
      <c r="E68" s="80">
        <f>G13+O13+G24+O24+G42+O42+G65+O65</f>
        <v>177</v>
      </c>
      <c r="F68" s="80"/>
      <c r="G68" s="14"/>
      <c r="H68" s="51"/>
      <c r="I68" s="51"/>
      <c r="J68" s="51"/>
      <c r="K68" s="51"/>
      <c r="L68" s="52"/>
      <c r="M68" s="51"/>
      <c r="N68" s="51"/>
      <c r="O68" s="51"/>
      <c r="P68" s="51"/>
    </row>
    <row r="69" spans="1:16" ht="18" customHeight="1" x14ac:dyDescent="0.35">
      <c r="A69" s="47"/>
      <c r="B69" s="47"/>
      <c r="C69" s="48" t="s">
        <v>113</v>
      </c>
      <c r="D69" s="49"/>
      <c r="E69" s="80">
        <f>E66+E67</f>
        <v>199</v>
      </c>
      <c r="F69" s="80"/>
      <c r="G69" s="14"/>
      <c r="H69" s="51"/>
      <c r="I69" s="51"/>
      <c r="J69" s="51"/>
      <c r="K69" s="51"/>
      <c r="L69" s="52"/>
      <c r="M69" s="51"/>
      <c r="N69" s="51"/>
      <c r="O69" s="51"/>
      <c r="P69" s="51"/>
    </row>
    <row r="70" spans="1:16" ht="18" customHeight="1" x14ac:dyDescent="0.35">
      <c r="C70" s="48" t="s">
        <v>114</v>
      </c>
      <c r="D70" s="49"/>
      <c r="E70" s="80">
        <f>H13+P13+H24+P24+H42+P42+H65+P65</f>
        <v>240</v>
      </c>
      <c r="F70" s="80"/>
      <c r="G70" s="53"/>
      <c r="H70" s="51"/>
      <c r="I70" s="51"/>
      <c r="J70" s="51"/>
      <c r="K70" s="51"/>
      <c r="L70" s="52"/>
      <c r="M70" s="51"/>
      <c r="N70" s="51"/>
      <c r="O70" s="51"/>
      <c r="P70" s="51"/>
    </row>
    <row r="71" spans="1:16" ht="18" customHeight="1" x14ac:dyDescent="0.35">
      <c r="C71" s="48" t="s">
        <v>115</v>
      </c>
      <c r="D71" s="49"/>
      <c r="E71" s="81">
        <f>E67/E69*100</f>
        <v>31.658291457286431</v>
      </c>
      <c r="F71" s="81"/>
    </row>
  </sheetData>
  <mergeCells count="18">
    <mergeCell ref="E69:F69"/>
    <mergeCell ref="E70:F70"/>
    <mergeCell ref="E71:F71"/>
    <mergeCell ref="E66:F66"/>
    <mergeCell ref="E67:F67"/>
    <mergeCell ref="E68:F68"/>
    <mergeCell ref="A44:H44"/>
    <mergeCell ref="J44:P44"/>
    <mergeCell ref="A1:P1"/>
    <mergeCell ref="A2:P2"/>
    <mergeCell ref="J3:P3"/>
    <mergeCell ref="A14:P14"/>
    <mergeCell ref="A15:H15"/>
    <mergeCell ref="J15:P15"/>
    <mergeCell ref="A25:P25"/>
    <mergeCell ref="A26:H26"/>
    <mergeCell ref="J26:P26"/>
    <mergeCell ref="A43:P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abSelected="1" zoomScale="85" zoomScaleNormal="85" workbookViewId="0">
      <selection sqref="A1:N1"/>
    </sheetView>
  </sheetViews>
  <sheetFormatPr defaultColWidth="12.453125" defaultRowHeight="13.5" x14ac:dyDescent="0.35"/>
  <cols>
    <col min="1" max="1" width="10.453125" style="13" customWidth="1"/>
    <col min="2" max="2" width="41" style="2" customWidth="1"/>
    <col min="3" max="3" width="6.54296875" style="2" customWidth="1"/>
    <col min="4" max="4" width="5.453125" style="2" customWidth="1"/>
    <col min="5" max="5" width="3.81640625" style="2" bestFit="1" customWidth="1"/>
    <col min="6" max="6" width="5.1796875" style="2" customWidth="1"/>
    <col min="7" max="7" width="6.453125" style="2" bestFit="1" customWidth="1"/>
    <col min="8" max="8" width="11.1796875" style="50" customWidth="1"/>
    <col min="9" max="9" width="39" style="2" customWidth="1"/>
    <col min="10" max="10" width="6.1796875" style="2" customWidth="1"/>
    <col min="11" max="11" width="3.81640625" style="2" customWidth="1"/>
    <col min="12" max="13" width="3.81640625" style="2" bestFit="1" customWidth="1"/>
    <col min="14" max="14" width="6.81640625" style="2" bestFit="1" customWidth="1"/>
    <col min="15" max="15" width="7.81640625" style="2" customWidth="1"/>
    <col min="16" max="16" width="5" style="2" bestFit="1" customWidth="1"/>
    <col min="17" max="17" width="5.81640625" style="2" customWidth="1"/>
    <col min="18" max="18" width="8.81640625" style="2" customWidth="1"/>
    <col min="19" max="19" width="7.1796875" style="2" customWidth="1"/>
    <col min="20" max="20" width="10.453125" style="2" customWidth="1"/>
    <col min="21" max="21" width="5.453125" style="2" customWidth="1"/>
    <col min="22" max="16384" width="12.453125" style="2"/>
  </cols>
  <sheetData>
    <row r="1" spans="1:20" ht="19" customHeight="1" x14ac:dyDescent="0.3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  <c r="O1" s="1"/>
      <c r="R1" s="3"/>
    </row>
    <row r="2" spans="1:20" ht="23.15" customHeight="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</row>
    <row r="3" spans="1:20" ht="23.15" customHeight="1" x14ac:dyDescent="0.35">
      <c r="A3" s="55"/>
      <c r="B3" s="55"/>
      <c r="C3" s="55"/>
      <c r="D3" s="55"/>
      <c r="E3" s="55"/>
      <c r="F3" s="55"/>
      <c r="G3" s="55"/>
      <c r="H3" s="74" t="s">
        <v>1</v>
      </c>
      <c r="I3" s="74"/>
      <c r="J3" s="74"/>
      <c r="K3" s="74"/>
      <c r="L3" s="74"/>
      <c r="M3" s="74"/>
      <c r="N3" s="75"/>
      <c r="O3" s="1"/>
    </row>
    <row r="4" spans="1:20" ht="23.15" customHeight="1" x14ac:dyDescent="0.35">
      <c r="A4" s="60" t="s">
        <v>117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0" t="s">
        <v>117</v>
      </c>
      <c r="I4" s="5" t="s">
        <v>2</v>
      </c>
      <c r="J4" s="5" t="s">
        <v>3</v>
      </c>
      <c r="K4" s="5" t="s">
        <v>4</v>
      </c>
      <c r="L4" s="5" t="s">
        <v>5</v>
      </c>
      <c r="M4" s="5" t="s">
        <v>6</v>
      </c>
      <c r="N4" s="7" t="s">
        <v>7</v>
      </c>
      <c r="O4" s="1"/>
    </row>
    <row r="5" spans="1:20" ht="23.15" customHeight="1" x14ac:dyDescent="0.35">
      <c r="A5" s="8" t="s">
        <v>267</v>
      </c>
      <c r="B5" s="8" t="s">
        <v>9</v>
      </c>
      <c r="C5" s="9" t="s">
        <v>10</v>
      </c>
      <c r="D5" s="10">
        <v>4</v>
      </c>
      <c r="E5" s="10">
        <v>0</v>
      </c>
      <c r="F5" s="10">
        <v>4</v>
      </c>
      <c r="G5" s="61">
        <v>6</v>
      </c>
      <c r="H5" s="11" t="s">
        <v>273</v>
      </c>
      <c r="I5" s="8" t="s">
        <v>12</v>
      </c>
      <c r="J5" s="9" t="s">
        <v>10</v>
      </c>
      <c r="K5" s="10">
        <v>3</v>
      </c>
      <c r="L5" s="10">
        <v>0</v>
      </c>
      <c r="M5" s="10">
        <v>3</v>
      </c>
      <c r="N5" s="12">
        <v>5</v>
      </c>
      <c r="O5" s="1"/>
      <c r="Q5" s="13"/>
    </row>
    <row r="6" spans="1:20" ht="23.15" customHeight="1" x14ac:dyDescent="0.35">
      <c r="A6" s="8" t="s">
        <v>268</v>
      </c>
      <c r="B6" s="8" t="s">
        <v>130</v>
      </c>
      <c r="C6" s="9" t="s">
        <v>10</v>
      </c>
      <c r="D6" s="10">
        <v>0</v>
      </c>
      <c r="E6" s="10">
        <v>2</v>
      </c>
      <c r="F6" s="10">
        <v>1</v>
      </c>
      <c r="G6" s="61">
        <v>2</v>
      </c>
      <c r="H6" s="11" t="s">
        <v>274</v>
      </c>
      <c r="I6" s="8" t="s">
        <v>16</v>
      </c>
      <c r="J6" s="9" t="s">
        <v>10</v>
      </c>
      <c r="K6" s="10">
        <v>0</v>
      </c>
      <c r="L6" s="10">
        <v>2</v>
      </c>
      <c r="M6" s="10">
        <v>1</v>
      </c>
      <c r="N6" s="12">
        <v>2</v>
      </c>
      <c r="O6" s="1"/>
    </row>
    <row r="7" spans="1:20" ht="23.15" customHeight="1" x14ac:dyDescent="0.35">
      <c r="A7" s="8" t="s">
        <v>269</v>
      </c>
      <c r="B7" s="8" t="s">
        <v>18</v>
      </c>
      <c r="C7" s="9" t="s">
        <v>10</v>
      </c>
      <c r="D7" s="10">
        <v>4</v>
      </c>
      <c r="E7" s="10">
        <v>0</v>
      </c>
      <c r="F7" s="10">
        <v>4</v>
      </c>
      <c r="G7" s="61">
        <v>6</v>
      </c>
      <c r="H7" s="11" t="s">
        <v>270</v>
      </c>
      <c r="I7" s="8" t="s">
        <v>20</v>
      </c>
      <c r="J7" s="9" t="s">
        <v>10</v>
      </c>
      <c r="K7" s="10">
        <v>4</v>
      </c>
      <c r="L7" s="10">
        <v>0</v>
      </c>
      <c r="M7" s="10">
        <v>4</v>
      </c>
      <c r="N7" s="12">
        <v>6</v>
      </c>
      <c r="O7" s="1"/>
      <c r="Q7" s="13"/>
      <c r="T7" s="14"/>
    </row>
    <row r="8" spans="1:20" ht="23.15" customHeight="1" x14ac:dyDescent="0.35">
      <c r="A8" s="8" t="s">
        <v>25</v>
      </c>
      <c r="B8" s="8" t="s">
        <v>26</v>
      </c>
      <c r="C8" s="9" t="s">
        <v>10</v>
      </c>
      <c r="D8" s="10">
        <v>2</v>
      </c>
      <c r="E8" s="10">
        <v>0</v>
      </c>
      <c r="F8" s="10">
        <v>2</v>
      </c>
      <c r="G8" s="61">
        <v>2</v>
      </c>
      <c r="H8" s="11" t="s">
        <v>30</v>
      </c>
      <c r="I8" s="8" t="s">
        <v>31</v>
      </c>
      <c r="J8" s="9" t="s">
        <v>10</v>
      </c>
      <c r="K8" s="10">
        <v>2</v>
      </c>
      <c r="L8" s="10">
        <v>0</v>
      </c>
      <c r="M8" s="10">
        <v>2</v>
      </c>
      <c r="N8" s="12">
        <v>2</v>
      </c>
      <c r="O8" s="1"/>
    </row>
    <row r="9" spans="1:20" ht="23.15" customHeight="1" x14ac:dyDescent="0.35">
      <c r="A9" s="8" t="s">
        <v>272</v>
      </c>
      <c r="B9" s="8" t="s">
        <v>127</v>
      </c>
      <c r="C9" s="9" t="s">
        <v>10</v>
      </c>
      <c r="D9" s="10">
        <v>4</v>
      </c>
      <c r="E9" s="10">
        <v>0</v>
      </c>
      <c r="F9" s="10">
        <v>4</v>
      </c>
      <c r="G9" s="61">
        <v>6</v>
      </c>
      <c r="H9" s="11" t="s">
        <v>149</v>
      </c>
      <c r="I9" s="8" t="s">
        <v>146</v>
      </c>
      <c r="J9" s="9" t="s">
        <v>10</v>
      </c>
      <c r="K9" s="10">
        <v>3</v>
      </c>
      <c r="L9" s="10">
        <v>2</v>
      </c>
      <c r="M9" s="10">
        <v>2</v>
      </c>
      <c r="N9" s="10">
        <v>4</v>
      </c>
      <c r="O9" s="1"/>
    </row>
    <row r="10" spans="1:20" ht="23.15" customHeight="1" x14ac:dyDescent="0.35">
      <c r="A10" s="8" t="s">
        <v>271</v>
      </c>
      <c r="B10" s="8" t="s">
        <v>128</v>
      </c>
      <c r="C10" s="9" t="s">
        <v>10</v>
      </c>
      <c r="D10" s="10">
        <v>0</v>
      </c>
      <c r="E10" s="10">
        <v>2</v>
      </c>
      <c r="F10" s="10">
        <v>1</v>
      </c>
      <c r="G10" s="61">
        <v>2</v>
      </c>
      <c r="H10" s="11" t="s">
        <v>150</v>
      </c>
      <c r="I10" s="8" t="s">
        <v>139</v>
      </c>
      <c r="J10" s="9" t="s">
        <v>10</v>
      </c>
      <c r="K10" s="17">
        <v>3</v>
      </c>
      <c r="L10" s="17">
        <v>0</v>
      </c>
      <c r="M10" s="17">
        <v>3</v>
      </c>
      <c r="N10" s="17">
        <v>4</v>
      </c>
      <c r="O10" s="1"/>
    </row>
    <row r="11" spans="1:20" ht="29.5" customHeight="1" x14ac:dyDescent="0.35">
      <c r="A11" s="19" t="s">
        <v>145</v>
      </c>
      <c r="B11" s="34" t="s">
        <v>142</v>
      </c>
      <c r="C11" s="9" t="s">
        <v>10</v>
      </c>
      <c r="D11" s="17">
        <v>3</v>
      </c>
      <c r="E11" s="17">
        <v>2</v>
      </c>
      <c r="F11" s="17">
        <v>4</v>
      </c>
      <c r="G11" s="17">
        <v>3</v>
      </c>
      <c r="H11" s="11" t="s">
        <v>151</v>
      </c>
      <c r="I11" s="34" t="s">
        <v>147</v>
      </c>
      <c r="J11" s="9" t="s">
        <v>10</v>
      </c>
      <c r="K11" s="17">
        <v>3</v>
      </c>
      <c r="L11" s="17">
        <v>2</v>
      </c>
      <c r="M11" s="17">
        <v>4</v>
      </c>
      <c r="N11" s="17">
        <v>4</v>
      </c>
      <c r="O11" s="1"/>
    </row>
    <row r="12" spans="1:20" ht="27.65" customHeight="1" x14ac:dyDescent="0.35">
      <c r="A12" s="20" t="s">
        <v>144</v>
      </c>
      <c r="B12" s="20" t="s">
        <v>143</v>
      </c>
      <c r="C12" s="21" t="s">
        <v>10</v>
      </c>
      <c r="D12" s="65">
        <v>3</v>
      </c>
      <c r="E12" s="65">
        <v>2</v>
      </c>
      <c r="F12" s="65">
        <v>4</v>
      </c>
      <c r="G12" s="65">
        <v>3</v>
      </c>
      <c r="H12" s="11" t="s">
        <v>152</v>
      </c>
      <c r="I12" s="34" t="s">
        <v>148</v>
      </c>
      <c r="J12" s="9" t="s">
        <v>10</v>
      </c>
      <c r="K12" s="17">
        <v>3</v>
      </c>
      <c r="L12" s="17">
        <v>2</v>
      </c>
      <c r="M12" s="17">
        <v>3</v>
      </c>
      <c r="N12" s="17">
        <v>3</v>
      </c>
      <c r="O12" s="22"/>
    </row>
    <row r="13" spans="1:20" ht="23.15" customHeight="1" x14ac:dyDescent="0.35">
      <c r="A13" s="23"/>
      <c r="B13" s="24" t="s">
        <v>36</v>
      </c>
      <c r="C13" s="25"/>
      <c r="D13" s="25">
        <f>SUM(D5:D12)</f>
        <v>20</v>
      </c>
      <c r="E13" s="25">
        <f>SUM(E5:E12)</f>
        <v>8</v>
      </c>
      <c r="F13" s="25">
        <f>SUM(F5:F12)</f>
        <v>24</v>
      </c>
      <c r="G13" s="25">
        <f>SUM(G5:G12)</f>
        <v>30</v>
      </c>
      <c r="H13" s="26"/>
      <c r="I13" s="24" t="s">
        <v>36</v>
      </c>
      <c r="J13" s="25"/>
      <c r="K13" s="25">
        <f>SUM(K5:K12)</f>
        <v>21</v>
      </c>
      <c r="L13" s="25">
        <f>SUM(L5:L12)</f>
        <v>8</v>
      </c>
      <c r="M13" s="25">
        <f>SUM(M5:M12)</f>
        <v>22</v>
      </c>
      <c r="N13" s="27">
        <f>SUM(N5:N12)</f>
        <v>30</v>
      </c>
      <c r="O13" s="1"/>
    </row>
    <row r="14" spans="1:20" ht="23.15" customHeigh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  <c r="O14" s="1"/>
    </row>
    <row r="15" spans="1:20" ht="23.15" customHeight="1" x14ac:dyDescent="0.35">
      <c r="A15" s="74"/>
      <c r="B15" s="74"/>
      <c r="C15" s="74"/>
      <c r="D15" s="74"/>
      <c r="E15" s="74"/>
      <c r="F15" s="74"/>
      <c r="G15" s="74"/>
      <c r="H15" s="74" t="s">
        <v>39</v>
      </c>
      <c r="I15" s="74"/>
      <c r="J15" s="74"/>
      <c r="K15" s="74"/>
      <c r="L15" s="74"/>
      <c r="M15" s="74"/>
      <c r="N15" s="75"/>
      <c r="O15" s="1"/>
    </row>
    <row r="16" spans="1:20" ht="31.75" customHeight="1" x14ac:dyDescent="0.35">
      <c r="A16" s="60" t="s">
        <v>117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60" t="s">
        <v>117</v>
      </c>
      <c r="I16" s="5" t="s">
        <v>2</v>
      </c>
      <c r="J16" s="5" t="s">
        <v>3</v>
      </c>
      <c r="K16" s="5" t="s">
        <v>4</v>
      </c>
      <c r="L16" s="5" t="s">
        <v>5</v>
      </c>
      <c r="M16" s="5" t="s">
        <v>6</v>
      </c>
      <c r="N16" s="7" t="s">
        <v>7</v>
      </c>
      <c r="O16" s="1"/>
    </row>
    <row r="17" spans="1:16" ht="23.15" customHeight="1" x14ac:dyDescent="0.35">
      <c r="A17" s="8" t="s">
        <v>40</v>
      </c>
      <c r="B17" s="8" t="s">
        <v>119</v>
      </c>
      <c r="C17" s="9" t="s">
        <v>10</v>
      </c>
      <c r="D17" s="10">
        <v>2</v>
      </c>
      <c r="E17" s="10">
        <v>0</v>
      </c>
      <c r="F17" s="10">
        <v>2</v>
      </c>
      <c r="G17" s="10">
        <v>2</v>
      </c>
      <c r="H17" s="11" t="s">
        <v>41</v>
      </c>
      <c r="I17" s="8" t="s">
        <v>120</v>
      </c>
      <c r="J17" s="9" t="s">
        <v>10</v>
      </c>
      <c r="K17" s="10">
        <v>2</v>
      </c>
      <c r="L17" s="10">
        <v>0</v>
      </c>
      <c r="M17" s="10">
        <v>2</v>
      </c>
      <c r="N17" s="12">
        <v>2</v>
      </c>
      <c r="O17" s="1"/>
    </row>
    <row r="18" spans="1:16" ht="23.15" customHeight="1" x14ac:dyDescent="0.35">
      <c r="A18" s="8" t="s">
        <v>275</v>
      </c>
      <c r="B18" s="8" t="s">
        <v>24</v>
      </c>
      <c r="C18" s="9" t="s">
        <v>10</v>
      </c>
      <c r="D18" s="10">
        <v>2</v>
      </c>
      <c r="E18" s="10">
        <v>0</v>
      </c>
      <c r="F18" s="10">
        <v>2</v>
      </c>
      <c r="G18" s="10">
        <v>4</v>
      </c>
      <c r="H18" s="15" t="s">
        <v>277</v>
      </c>
      <c r="I18" s="16" t="s">
        <v>43</v>
      </c>
      <c r="J18" s="9" t="s">
        <v>10</v>
      </c>
      <c r="K18" s="10">
        <v>4</v>
      </c>
      <c r="L18" s="10">
        <v>0</v>
      </c>
      <c r="M18" s="10">
        <v>4</v>
      </c>
      <c r="N18" s="10">
        <v>6</v>
      </c>
      <c r="O18" s="1"/>
    </row>
    <row r="19" spans="1:16" ht="23.15" customHeight="1" x14ac:dyDescent="0.35">
      <c r="A19" s="15" t="s">
        <v>276</v>
      </c>
      <c r="B19" s="16" t="s">
        <v>45</v>
      </c>
      <c r="C19" s="9" t="s">
        <v>10</v>
      </c>
      <c r="D19" s="62">
        <v>3</v>
      </c>
      <c r="E19" s="62">
        <v>0</v>
      </c>
      <c r="F19" s="62">
        <v>3</v>
      </c>
      <c r="G19" s="62">
        <v>4</v>
      </c>
      <c r="H19" s="15" t="s">
        <v>161</v>
      </c>
      <c r="I19" s="16" t="s">
        <v>28</v>
      </c>
      <c r="J19" s="9" t="s">
        <v>10</v>
      </c>
      <c r="K19" s="10">
        <v>2</v>
      </c>
      <c r="L19" s="10">
        <v>0</v>
      </c>
      <c r="M19" s="10">
        <v>2</v>
      </c>
      <c r="N19" s="10">
        <v>2</v>
      </c>
      <c r="O19" s="1"/>
      <c r="P19" s="13"/>
    </row>
    <row r="20" spans="1:16" ht="23.15" customHeight="1" x14ac:dyDescent="0.35">
      <c r="A20" s="16" t="s">
        <v>153</v>
      </c>
      <c r="B20" s="16" t="s">
        <v>22</v>
      </c>
      <c r="C20" s="9" t="s">
        <v>10</v>
      </c>
      <c r="D20" s="28">
        <v>2</v>
      </c>
      <c r="E20" s="28">
        <v>0</v>
      </c>
      <c r="F20" s="28">
        <v>2</v>
      </c>
      <c r="G20" s="28">
        <v>2</v>
      </c>
      <c r="H20" s="15" t="s">
        <v>166</v>
      </c>
      <c r="I20" s="16" t="s">
        <v>162</v>
      </c>
      <c r="J20" s="9" t="s">
        <v>10</v>
      </c>
      <c r="K20" s="17">
        <v>3</v>
      </c>
      <c r="L20" s="17">
        <v>0</v>
      </c>
      <c r="M20" s="17">
        <v>3</v>
      </c>
      <c r="N20" s="17">
        <v>4</v>
      </c>
      <c r="O20" s="1"/>
      <c r="P20" s="13"/>
    </row>
    <row r="21" spans="1:16" ht="23.15" customHeight="1" x14ac:dyDescent="0.35">
      <c r="A21" s="16" t="s">
        <v>156</v>
      </c>
      <c r="B21" s="16" t="s">
        <v>235</v>
      </c>
      <c r="C21" s="9" t="s">
        <v>10</v>
      </c>
      <c r="D21" s="17">
        <v>2</v>
      </c>
      <c r="E21" s="17">
        <v>2</v>
      </c>
      <c r="F21" s="17">
        <v>3</v>
      </c>
      <c r="G21" s="17">
        <v>3</v>
      </c>
      <c r="H21" s="15" t="s">
        <v>167</v>
      </c>
      <c r="I21" s="16" t="s">
        <v>163</v>
      </c>
      <c r="J21" s="9" t="s">
        <v>10</v>
      </c>
      <c r="K21" s="17">
        <v>3</v>
      </c>
      <c r="L21" s="17">
        <v>0</v>
      </c>
      <c r="M21" s="17">
        <v>3</v>
      </c>
      <c r="N21" s="17">
        <v>3</v>
      </c>
      <c r="O21" s="22"/>
    </row>
    <row r="22" spans="1:16" ht="23.15" customHeight="1" x14ac:dyDescent="0.35">
      <c r="A22" s="16" t="s">
        <v>157</v>
      </c>
      <c r="B22" s="16" t="s">
        <v>140</v>
      </c>
      <c r="C22" s="9" t="s">
        <v>10</v>
      </c>
      <c r="D22" s="17">
        <v>3</v>
      </c>
      <c r="E22" s="17">
        <v>0</v>
      </c>
      <c r="F22" s="17">
        <v>3</v>
      </c>
      <c r="G22" s="17">
        <v>4</v>
      </c>
      <c r="H22" s="15" t="s">
        <v>168</v>
      </c>
      <c r="I22" s="16" t="s">
        <v>136</v>
      </c>
      <c r="J22" s="9" t="s">
        <v>10</v>
      </c>
      <c r="K22" s="17">
        <v>2</v>
      </c>
      <c r="L22" s="17">
        <v>2</v>
      </c>
      <c r="M22" s="17">
        <v>3</v>
      </c>
      <c r="N22" s="17">
        <v>4</v>
      </c>
      <c r="O22" s="22"/>
    </row>
    <row r="23" spans="1:16" ht="23.15" customHeight="1" x14ac:dyDescent="0.35">
      <c r="A23" s="16" t="s">
        <v>158</v>
      </c>
      <c r="B23" s="16" t="s">
        <v>154</v>
      </c>
      <c r="C23" s="9" t="s">
        <v>10</v>
      </c>
      <c r="D23" s="17">
        <v>3</v>
      </c>
      <c r="E23" s="17">
        <v>0</v>
      </c>
      <c r="F23" s="17">
        <v>3</v>
      </c>
      <c r="G23" s="17">
        <v>4</v>
      </c>
      <c r="H23" s="15" t="s">
        <v>169</v>
      </c>
      <c r="I23" s="16" t="s">
        <v>164</v>
      </c>
      <c r="J23" s="9" t="s">
        <v>10</v>
      </c>
      <c r="K23" s="17">
        <v>3</v>
      </c>
      <c r="L23" s="17">
        <v>2</v>
      </c>
      <c r="M23" s="17">
        <v>4</v>
      </c>
      <c r="N23" s="17">
        <v>4</v>
      </c>
      <c r="O23" s="22"/>
    </row>
    <row r="24" spans="1:16" ht="23.15" customHeight="1" x14ac:dyDescent="0.35">
      <c r="A24" s="16" t="s">
        <v>159</v>
      </c>
      <c r="B24" s="16" t="s">
        <v>134</v>
      </c>
      <c r="C24" s="28" t="s">
        <v>10</v>
      </c>
      <c r="D24" s="17">
        <v>3</v>
      </c>
      <c r="E24" s="17">
        <v>0</v>
      </c>
      <c r="F24" s="17">
        <v>3</v>
      </c>
      <c r="G24" s="17">
        <v>3</v>
      </c>
      <c r="H24" s="15" t="s">
        <v>170</v>
      </c>
      <c r="I24" s="16" t="s">
        <v>165</v>
      </c>
      <c r="J24" s="28" t="s">
        <v>10</v>
      </c>
      <c r="K24" s="17">
        <v>2</v>
      </c>
      <c r="L24" s="17">
        <v>2</v>
      </c>
      <c r="M24" s="17">
        <v>2</v>
      </c>
      <c r="N24" s="17">
        <v>2</v>
      </c>
      <c r="O24" s="22"/>
    </row>
    <row r="25" spans="1:16" ht="23.15" customHeight="1" x14ac:dyDescent="0.35">
      <c r="A25" s="16" t="s">
        <v>160</v>
      </c>
      <c r="B25" s="16" t="s">
        <v>155</v>
      </c>
      <c r="C25" s="28" t="s">
        <v>10</v>
      </c>
      <c r="D25" s="17">
        <v>3</v>
      </c>
      <c r="E25" s="17">
        <v>2</v>
      </c>
      <c r="F25" s="17">
        <v>4</v>
      </c>
      <c r="G25" s="17">
        <v>4</v>
      </c>
      <c r="H25" s="15" t="s">
        <v>57</v>
      </c>
      <c r="I25" s="30" t="s">
        <v>55</v>
      </c>
      <c r="J25" s="28" t="s">
        <v>56</v>
      </c>
      <c r="K25" s="17">
        <v>2</v>
      </c>
      <c r="L25" s="17">
        <v>0</v>
      </c>
      <c r="M25" s="17">
        <v>2</v>
      </c>
      <c r="N25" s="17">
        <v>3</v>
      </c>
      <c r="O25" s="22"/>
    </row>
    <row r="26" spans="1:16" ht="41.5" customHeight="1" x14ac:dyDescent="0.35">
      <c r="A26" s="16"/>
      <c r="B26" s="5" t="s">
        <v>76</v>
      </c>
      <c r="C26" s="28"/>
      <c r="D26" s="17"/>
      <c r="E26" s="17"/>
      <c r="F26" s="17"/>
      <c r="G26" s="17"/>
      <c r="H26" s="15"/>
      <c r="I26" s="5" t="s">
        <v>76</v>
      </c>
      <c r="J26" s="28"/>
      <c r="K26" s="17"/>
      <c r="L26" s="17"/>
      <c r="M26" s="17"/>
      <c r="N26" s="18"/>
      <c r="O26" s="22"/>
    </row>
    <row r="27" spans="1:16" ht="23.15" customHeight="1" x14ac:dyDescent="0.35">
      <c r="A27" s="16"/>
      <c r="B27" s="29"/>
      <c r="C27" s="28"/>
      <c r="D27" s="17"/>
      <c r="E27" s="17"/>
      <c r="F27" s="17"/>
      <c r="G27" s="17"/>
      <c r="H27" s="28"/>
      <c r="I27" s="16"/>
      <c r="J27" s="28"/>
      <c r="K27" s="17"/>
      <c r="L27" s="17"/>
      <c r="M27" s="17"/>
      <c r="N27" s="10"/>
      <c r="O27" s="22"/>
    </row>
    <row r="28" spans="1:16" ht="23.15" customHeight="1" x14ac:dyDescent="0.35">
      <c r="A28" s="16"/>
      <c r="B28" s="29"/>
      <c r="C28" s="28"/>
      <c r="D28" s="17"/>
      <c r="E28" s="17"/>
      <c r="F28" s="17"/>
      <c r="G28" s="17"/>
      <c r="H28" s="28"/>
      <c r="I28" s="16"/>
      <c r="J28" s="28"/>
      <c r="K28" s="17"/>
      <c r="L28" s="17"/>
      <c r="M28" s="17"/>
      <c r="N28" s="10"/>
      <c r="O28" s="22"/>
    </row>
    <row r="29" spans="1:16" ht="23.15" customHeight="1" x14ac:dyDescent="0.35">
      <c r="A29" s="16"/>
      <c r="B29" s="29"/>
      <c r="C29" s="28"/>
      <c r="D29" s="17"/>
      <c r="E29" s="17"/>
      <c r="F29" s="17"/>
      <c r="G29" s="17"/>
      <c r="H29" s="28"/>
      <c r="I29" s="16"/>
      <c r="J29" s="28"/>
      <c r="K29" s="17"/>
      <c r="L29" s="17"/>
      <c r="M29" s="17"/>
      <c r="N29" s="17"/>
      <c r="O29" s="22"/>
    </row>
    <row r="30" spans="1:16" ht="23.15" customHeight="1" x14ac:dyDescent="0.35">
      <c r="A30" s="16"/>
      <c r="B30" s="29"/>
      <c r="C30" s="28"/>
      <c r="D30" s="17"/>
      <c r="E30" s="17"/>
      <c r="F30" s="17"/>
      <c r="G30" s="17"/>
      <c r="H30" s="15"/>
      <c r="I30" s="30"/>
      <c r="J30" s="28"/>
      <c r="K30" s="17"/>
      <c r="L30" s="17"/>
      <c r="M30" s="17"/>
      <c r="N30" s="18"/>
      <c r="O30" s="22"/>
    </row>
    <row r="31" spans="1:16" ht="23.15" customHeight="1" x14ac:dyDescent="0.35">
      <c r="A31" s="16"/>
      <c r="B31" s="29"/>
      <c r="C31" s="28"/>
      <c r="D31" s="17"/>
      <c r="E31" s="17"/>
      <c r="F31" s="17"/>
      <c r="G31" s="17"/>
      <c r="H31" s="15"/>
      <c r="I31" s="30"/>
      <c r="J31" s="28"/>
      <c r="K31" s="17"/>
      <c r="L31" s="17"/>
      <c r="M31" s="17"/>
      <c r="N31" s="18"/>
      <c r="O31" s="22"/>
    </row>
    <row r="32" spans="1:16" ht="23.15" customHeight="1" x14ac:dyDescent="0.35">
      <c r="A32" s="16"/>
      <c r="B32" s="29"/>
      <c r="C32" s="28"/>
      <c r="D32" s="17"/>
      <c r="E32" s="17"/>
      <c r="F32" s="17"/>
      <c r="G32" s="17"/>
      <c r="H32" s="15"/>
      <c r="I32" s="30"/>
      <c r="J32" s="28"/>
      <c r="K32" s="17"/>
      <c r="L32" s="17"/>
      <c r="M32" s="17"/>
      <c r="N32" s="18"/>
      <c r="O32" s="22"/>
    </row>
    <row r="33" spans="1:20" ht="23.15" customHeight="1" x14ac:dyDescent="0.35">
      <c r="A33" s="23"/>
      <c r="B33" s="24" t="s">
        <v>36</v>
      </c>
      <c r="C33" s="21"/>
      <c r="D33" s="25">
        <f>SUM(D17:D25)</f>
        <v>23</v>
      </c>
      <c r="E33" s="25">
        <f>SUM(E17:E25)</f>
        <v>4</v>
      </c>
      <c r="F33" s="25">
        <f>SUM(F17:F25)</f>
        <v>25</v>
      </c>
      <c r="G33" s="25">
        <f>SUM(G17:G25)</f>
        <v>30</v>
      </c>
      <c r="H33" s="26"/>
      <c r="I33" s="24" t="s">
        <v>36</v>
      </c>
      <c r="J33" s="25"/>
      <c r="K33" s="25">
        <f>SUM(K17:K25)</f>
        <v>23</v>
      </c>
      <c r="L33" s="25">
        <f>SUM(L17:L25)</f>
        <v>6</v>
      </c>
      <c r="M33" s="25">
        <f>SUM(M17:M25)</f>
        <v>25</v>
      </c>
      <c r="N33" s="25">
        <f>SUM(N17:N25)</f>
        <v>30</v>
      </c>
      <c r="O33" s="1"/>
    </row>
    <row r="34" spans="1:20" ht="23.15" customHeight="1" x14ac:dyDescent="0.3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3"/>
      <c r="O34" s="1"/>
    </row>
    <row r="35" spans="1:20" ht="23.15" customHeight="1" x14ac:dyDescent="0.35">
      <c r="A35" s="74"/>
      <c r="B35" s="74"/>
      <c r="C35" s="74"/>
      <c r="D35" s="74"/>
      <c r="E35" s="74"/>
      <c r="F35" s="74"/>
      <c r="G35" s="74"/>
      <c r="H35" s="74" t="s">
        <v>61</v>
      </c>
      <c r="I35" s="74"/>
      <c r="J35" s="74"/>
      <c r="K35" s="74"/>
      <c r="L35" s="74"/>
      <c r="M35" s="74"/>
      <c r="N35" s="75"/>
      <c r="O35" s="1"/>
    </row>
    <row r="36" spans="1:20" ht="23.15" customHeight="1" x14ac:dyDescent="0.35">
      <c r="A36" s="60" t="s">
        <v>117</v>
      </c>
      <c r="B36" s="5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5" t="s">
        <v>7</v>
      </c>
      <c r="H36" s="60" t="s">
        <v>117</v>
      </c>
      <c r="I36" s="5" t="s">
        <v>2</v>
      </c>
      <c r="J36" s="5" t="s">
        <v>3</v>
      </c>
      <c r="K36" s="5" t="s">
        <v>4</v>
      </c>
      <c r="L36" s="5" t="s">
        <v>5</v>
      </c>
      <c r="M36" s="5" t="s">
        <v>6</v>
      </c>
      <c r="N36" s="7" t="s">
        <v>7</v>
      </c>
      <c r="O36" s="1"/>
      <c r="Q36" s="13"/>
      <c r="T36" s="13"/>
    </row>
    <row r="37" spans="1:20" ht="23.15" customHeight="1" x14ac:dyDescent="0.35">
      <c r="A37" s="16" t="s">
        <v>173</v>
      </c>
      <c r="B37" s="16" t="s">
        <v>137</v>
      </c>
      <c r="C37" s="9" t="s">
        <v>10</v>
      </c>
      <c r="D37" s="17">
        <v>3</v>
      </c>
      <c r="E37" s="17">
        <v>0</v>
      </c>
      <c r="F37" s="17">
        <v>3</v>
      </c>
      <c r="G37" s="17">
        <v>3</v>
      </c>
      <c r="H37" s="11" t="s">
        <v>195</v>
      </c>
      <c r="I37" s="16" t="s">
        <v>138</v>
      </c>
      <c r="J37" s="9" t="s">
        <v>10</v>
      </c>
      <c r="K37" s="28">
        <v>2</v>
      </c>
      <c r="L37" s="28">
        <v>2</v>
      </c>
      <c r="M37" s="28">
        <v>3</v>
      </c>
      <c r="N37" s="28">
        <v>4</v>
      </c>
      <c r="O37" s="22" t="s">
        <v>64</v>
      </c>
      <c r="P37" s="13"/>
      <c r="Q37" s="13"/>
    </row>
    <row r="38" spans="1:20" ht="23.15" customHeight="1" x14ac:dyDescent="0.35">
      <c r="A38" s="16" t="s">
        <v>174</v>
      </c>
      <c r="B38" s="16" t="s">
        <v>171</v>
      </c>
      <c r="C38" s="9" t="s">
        <v>10</v>
      </c>
      <c r="D38" s="17">
        <v>3</v>
      </c>
      <c r="E38" s="17">
        <v>0</v>
      </c>
      <c r="F38" s="17">
        <v>3</v>
      </c>
      <c r="G38" s="17">
        <v>4</v>
      </c>
      <c r="H38" s="11" t="s">
        <v>196</v>
      </c>
      <c r="I38" s="8" t="s">
        <v>135</v>
      </c>
      <c r="J38" s="9" t="s">
        <v>10</v>
      </c>
      <c r="K38" s="17">
        <v>2</v>
      </c>
      <c r="L38" s="17">
        <v>0</v>
      </c>
      <c r="M38" s="17">
        <v>2</v>
      </c>
      <c r="N38" s="17">
        <v>3</v>
      </c>
      <c r="O38" s="22"/>
      <c r="P38" s="13"/>
      <c r="Q38" s="13"/>
    </row>
    <row r="39" spans="1:20" ht="23.15" customHeight="1" x14ac:dyDescent="0.35">
      <c r="A39" s="16" t="s">
        <v>175</v>
      </c>
      <c r="B39" s="16" t="s">
        <v>133</v>
      </c>
      <c r="C39" s="9" t="s">
        <v>10</v>
      </c>
      <c r="D39" s="17">
        <v>2</v>
      </c>
      <c r="E39" s="17">
        <v>2</v>
      </c>
      <c r="F39" s="17">
        <v>3</v>
      </c>
      <c r="G39" s="17">
        <v>4</v>
      </c>
      <c r="H39" s="11" t="s">
        <v>197</v>
      </c>
      <c r="I39" s="16" t="s">
        <v>194</v>
      </c>
      <c r="J39" s="9" t="s">
        <v>10</v>
      </c>
      <c r="K39" s="17">
        <v>3</v>
      </c>
      <c r="L39" s="17">
        <v>2</v>
      </c>
      <c r="M39" s="17">
        <v>4</v>
      </c>
      <c r="N39" s="17">
        <v>4</v>
      </c>
      <c r="O39" s="22"/>
      <c r="P39" s="13"/>
      <c r="Q39" s="13"/>
    </row>
    <row r="40" spans="1:20" ht="23.15" customHeight="1" x14ac:dyDescent="0.35">
      <c r="A40" s="16" t="s">
        <v>176</v>
      </c>
      <c r="B40" s="16" t="s">
        <v>172</v>
      </c>
      <c r="C40" s="9" t="s">
        <v>10</v>
      </c>
      <c r="D40" s="10">
        <v>3</v>
      </c>
      <c r="E40" s="10">
        <v>2</v>
      </c>
      <c r="F40" s="10">
        <v>4</v>
      </c>
      <c r="G40" s="10">
        <v>4</v>
      </c>
      <c r="H40" s="11"/>
      <c r="I40" s="33" t="s">
        <v>71</v>
      </c>
      <c r="J40" s="9" t="s">
        <v>56</v>
      </c>
      <c r="K40" s="10">
        <v>3</v>
      </c>
      <c r="L40" s="10">
        <v>2</v>
      </c>
      <c r="M40" s="10">
        <v>4</v>
      </c>
      <c r="N40" s="10">
        <v>4</v>
      </c>
      <c r="O40" s="22"/>
      <c r="P40" s="13"/>
      <c r="Q40" s="13"/>
    </row>
    <row r="41" spans="1:20" ht="23.15" customHeight="1" x14ac:dyDescent="0.35">
      <c r="A41" s="16"/>
      <c r="B41" s="33" t="s">
        <v>71</v>
      </c>
      <c r="C41" s="9" t="s">
        <v>56</v>
      </c>
      <c r="D41" s="10">
        <v>3</v>
      </c>
      <c r="E41" s="10">
        <v>2</v>
      </c>
      <c r="F41" s="10">
        <v>4</v>
      </c>
      <c r="G41" s="10">
        <v>4</v>
      </c>
      <c r="H41" s="11"/>
      <c r="I41" s="33" t="s">
        <v>71</v>
      </c>
      <c r="J41" s="9" t="s">
        <v>56</v>
      </c>
      <c r="K41" s="10">
        <v>3</v>
      </c>
      <c r="L41" s="10">
        <v>2</v>
      </c>
      <c r="M41" s="10">
        <v>4</v>
      </c>
      <c r="N41" s="10">
        <v>4</v>
      </c>
      <c r="O41" s="22"/>
      <c r="P41" s="13"/>
      <c r="Q41" s="13"/>
    </row>
    <row r="42" spans="1:20" ht="23.15" customHeight="1" x14ac:dyDescent="0.35">
      <c r="A42" s="16"/>
      <c r="B42" s="33" t="s">
        <v>71</v>
      </c>
      <c r="C42" s="9" t="s">
        <v>56</v>
      </c>
      <c r="D42" s="10">
        <v>3</v>
      </c>
      <c r="E42" s="10">
        <v>2</v>
      </c>
      <c r="F42" s="10">
        <v>4</v>
      </c>
      <c r="G42" s="10">
        <v>4</v>
      </c>
      <c r="H42" s="11"/>
      <c r="I42" s="33" t="s">
        <v>71</v>
      </c>
      <c r="J42" s="9" t="s">
        <v>56</v>
      </c>
      <c r="K42" s="10">
        <v>3</v>
      </c>
      <c r="L42" s="10">
        <v>2</v>
      </c>
      <c r="M42" s="10">
        <v>4</v>
      </c>
      <c r="N42" s="10">
        <v>4</v>
      </c>
      <c r="O42" s="22"/>
      <c r="P42" s="13"/>
      <c r="Q42" s="13"/>
    </row>
    <row r="43" spans="1:20" ht="23.15" customHeight="1" x14ac:dyDescent="0.35">
      <c r="A43" s="16"/>
      <c r="B43" s="33" t="s">
        <v>71</v>
      </c>
      <c r="C43" s="9" t="s">
        <v>56</v>
      </c>
      <c r="D43" s="10">
        <v>3</v>
      </c>
      <c r="E43" s="10">
        <v>2</v>
      </c>
      <c r="F43" s="10">
        <v>4</v>
      </c>
      <c r="G43" s="10">
        <v>4</v>
      </c>
      <c r="H43" s="16"/>
      <c r="I43" s="33" t="s">
        <v>71</v>
      </c>
      <c r="J43" s="9" t="s">
        <v>56</v>
      </c>
      <c r="K43" s="10">
        <v>3</v>
      </c>
      <c r="L43" s="10">
        <v>2</v>
      </c>
      <c r="M43" s="10">
        <v>4</v>
      </c>
      <c r="N43" s="10">
        <v>4</v>
      </c>
      <c r="O43" s="22"/>
      <c r="P43" s="13"/>
      <c r="Q43" s="13"/>
    </row>
    <row r="44" spans="1:20" ht="23.15" customHeight="1" x14ac:dyDescent="0.35">
      <c r="A44" s="16" t="s">
        <v>72</v>
      </c>
      <c r="B44" s="30" t="s">
        <v>58</v>
      </c>
      <c r="C44" s="9" t="s">
        <v>56</v>
      </c>
      <c r="D44" s="63">
        <v>2</v>
      </c>
      <c r="E44" s="63">
        <v>0</v>
      </c>
      <c r="F44" s="63">
        <v>2</v>
      </c>
      <c r="G44" s="63">
        <v>3</v>
      </c>
      <c r="H44" s="16" t="s">
        <v>74</v>
      </c>
      <c r="I44" s="30" t="s">
        <v>73</v>
      </c>
      <c r="J44" s="9" t="s">
        <v>56</v>
      </c>
      <c r="K44" s="63">
        <v>2</v>
      </c>
      <c r="L44" s="63">
        <v>0</v>
      </c>
      <c r="M44" s="63">
        <v>2</v>
      </c>
      <c r="N44" s="63">
        <v>3</v>
      </c>
      <c r="O44" s="22"/>
      <c r="P44" s="13"/>
      <c r="Q44" s="13"/>
    </row>
    <row r="45" spans="1:20" ht="43.4" customHeight="1" x14ac:dyDescent="0.35">
      <c r="A45" s="16"/>
      <c r="B45" s="5" t="s">
        <v>76</v>
      </c>
      <c r="C45" s="9"/>
      <c r="D45" s="17"/>
      <c r="E45" s="17"/>
      <c r="F45" s="17"/>
      <c r="G45" s="17"/>
      <c r="H45" s="15"/>
      <c r="I45" s="5" t="s">
        <v>77</v>
      </c>
      <c r="J45" s="9"/>
      <c r="K45" s="10"/>
      <c r="L45" s="10"/>
      <c r="M45" s="10"/>
      <c r="N45" s="12"/>
      <c r="O45" s="22"/>
      <c r="P45" s="13"/>
      <c r="Q45" s="13"/>
    </row>
    <row r="46" spans="1:20" ht="23.15" customHeight="1" x14ac:dyDescent="0.35">
      <c r="A46" s="16" t="s">
        <v>181</v>
      </c>
      <c r="B46" s="8" t="s">
        <v>177</v>
      </c>
      <c r="C46" s="9" t="s">
        <v>56</v>
      </c>
      <c r="D46" s="10">
        <v>3</v>
      </c>
      <c r="E46" s="10">
        <v>2</v>
      </c>
      <c r="F46" s="10">
        <v>4</v>
      </c>
      <c r="G46" s="10">
        <v>4</v>
      </c>
      <c r="H46" s="11" t="s">
        <v>198</v>
      </c>
      <c r="I46" s="16" t="s">
        <v>187</v>
      </c>
      <c r="J46" s="9" t="s">
        <v>56</v>
      </c>
      <c r="K46" s="10">
        <v>3</v>
      </c>
      <c r="L46" s="10">
        <v>2</v>
      </c>
      <c r="M46" s="10">
        <v>4</v>
      </c>
      <c r="N46" s="10">
        <v>4</v>
      </c>
      <c r="O46" s="22"/>
      <c r="P46" s="13"/>
      <c r="Q46" s="13"/>
    </row>
    <row r="47" spans="1:20" ht="23.15" customHeight="1" x14ac:dyDescent="0.35">
      <c r="A47" s="16" t="s">
        <v>182</v>
      </c>
      <c r="B47" s="34" t="s">
        <v>132</v>
      </c>
      <c r="C47" s="9" t="s">
        <v>56</v>
      </c>
      <c r="D47" s="17">
        <v>3</v>
      </c>
      <c r="E47" s="17">
        <v>2</v>
      </c>
      <c r="F47" s="17">
        <v>4</v>
      </c>
      <c r="G47" s="17">
        <v>4</v>
      </c>
      <c r="H47" s="11" t="s">
        <v>199</v>
      </c>
      <c r="I47" s="11" t="s">
        <v>236</v>
      </c>
      <c r="J47" s="9" t="s">
        <v>56</v>
      </c>
      <c r="K47" s="10">
        <v>3</v>
      </c>
      <c r="L47" s="10">
        <v>2</v>
      </c>
      <c r="M47" s="10">
        <v>4</v>
      </c>
      <c r="N47" s="10">
        <v>4</v>
      </c>
      <c r="O47" s="22"/>
      <c r="P47" s="13"/>
      <c r="Q47" s="13"/>
    </row>
    <row r="48" spans="1:20" ht="23.15" customHeight="1" x14ac:dyDescent="0.35">
      <c r="A48" s="16" t="s">
        <v>183</v>
      </c>
      <c r="B48" s="8" t="s">
        <v>178</v>
      </c>
      <c r="C48" s="9" t="s">
        <v>56</v>
      </c>
      <c r="D48" s="17">
        <v>3</v>
      </c>
      <c r="E48" s="17">
        <v>2</v>
      </c>
      <c r="F48" s="17">
        <v>4</v>
      </c>
      <c r="G48" s="17">
        <v>4</v>
      </c>
      <c r="H48" s="11" t="s">
        <v>200</v>
      </c>
      <c r="I48" s="8" t="s">
        <v>188</v>
      </c>
      <c r="J48" s="28" t="s">
        <v>56</v>
      </c>
      <c r="K48" s="10">
        <v>3</v>
      </c>
      <c r="L48" s="10">
        <v>2</v>
      </c>
      <c r="M48" s="10">
        <v>4</v>
      </c>
      <c r="N48" s="10">
        <v>4</v>
      </c>
    </row>
    <row r="49" spans="1:17" ht="23.15" customHeight="1" x14ac:dyDescent="0.35">
      <c r="A49" s="16" t="s">
        <v>184</v>
      </c>
      <c r="B49" s="8" t="s">
        <v>179</v>
      </c>
      <c r="C49" s="9" t="s">
        <v>56</v>
      </c>
      <c r="D49" s="17">
        <v>3</v>
      </c>
      <c r="E49" s="17">
        <v>2</v>
      </c>
      <c r="F49" s="17">
        <v>4</v>
      </c>
      <c r="G49" s="17">
        <v>4</v>
      </c>
      <c r="H49" s="11" t="s">
        <v>201</v>
      </c>
      <c r="I49" s="8" t="s">
        <v>189</v>
      </c>
      <c r="J49" s="28" t="s">
        <v>56</v>
      </c>
      <c r="K49" s="10">
        <v>3</v>
      </c>
      <c r="L49" s="10">
        <v>2</v>
      </c>
      <c r="M49" s="10">
        <v>4</v>
      </c>
      <c r="N49" s="10">
        <v>4</v>
      </c>
      <c r="O49" s="13"/>
      <c r="P49" s="13"/>
      <c r="Q49" s="13"/>
    </row>
    <row r="50" spans="1:17" ht="23.15" customHeight="1" x14ac:dyDescent="0.35">
      <c r="A50" s="16" t="s">
        <v>185</v>
      </c>
      <c r="B50" s="8" t="s">
        <v>180</v>
      </c>
      <c r="C50" s="9" t="s">
        <v>56</v>
      </c>
      <c r="D50" s="17">
        <v>3</v>
      </c>
      <c r="E50" s="17">
        <v>2</v>
      </c>
      <c r="F50" s="17">
        <v>4</v>
      </c>
      <c r="G50" s="17">
        <v>4</v>
      </c>
      <c r="H50" s="11" t="s">
        <v>202</v>
      </c>
      <c r="I50" s="8" t="s">
        <v>190</v>
      </c>
      <c r="J50" s="28" t="s">
        <v>56</v>
      </c>
      <c r="K50" s="10">
        <v>3</v>
      </c>
      <c r="L50" s="10">
        <v>2</v>
      </c>
      <c r="M50" s="10">
        <v>4</v>
      </c>
      <c r="N50" s="10">
        <v>4</v>
      </c>
      <c r="O50" s="13"/>
      <c r="P50" s="13"/>
      <c r="Q50" s="13"/>
    </row>
    <row r="51" spans="1:17" ht="23.15" customHeight="1" x14ac:dyDescent="0.35">
      <c r="A51" s="16" t="s">
        <v>186</v>
      </c>
      <c r="B51" s="8" t="s">
        <v>129</v>
      </c>
      <c r="C51" s="9" t="s">
        <v>56</v>
      </c>
      <c r="D51" s="17">
        <v>3</v>
      </c>
      <c r="E51" s="17">
        <v>2</v>
      </c>
      <c r="F51" s="17">
        <v>4</v>
      </c>
      <c r="G51" s="17">
        <v>4</v>
      </c>
      <c r="H51" s="11" t="s">
        <v>203</v>
      </c>
      <c r="I51" s="8" t="s">
        <v>237</v>
      </c>
      <c r="J51" s="28" t="s">
        <v>56</v>
      </c>
      <c r="K51" s="10">
        <v>3</v>
      </c>
      <c r="L51" s="10">
        <v>2</v>
      </c>
      <c r="M51" s="10">
        <v>4</v>
      </c>
      <c r="N51" s="10">
        <v>4</v>
      </c>
      <c r="O51" s="13"/>
      <c r="P51" s="13"/>
      <c r="Q51" s="13"/>
    </row>
    <row r="52" spans="1:17" ht="23.15" customHeight="1" x14ac:dyDescent="0.35">
      <c r="A52" s="16"/>
      <c r="B52" s="8"/>
      <c r="C52" s="9"/>
      <c r="D52" s="10"/>
      <c r="E52" s="10"/>
      <c r="F52" s="10"/>
      <c r="G52" s="17"/>
      <c r="H52" s="11" t="s">
        <v>204</v>
      </c>
      <c r="I52" s="8" t="s">
        <v>191</v>
      </c>
      <c r="J52" s="28" t="s">
        <v>56</v>
      </c>
      <c r="K52" s="10">
        <v>3</v>
      </c>
      <c r="L52" s="10">
        <v>2</v>
      </c>
      <c r="M52" s="10">
        <v>4</v>
      </c>
      <c r="N52" s="10">
        <v>4</v>
      </c>
      <c r="O52" s="13"/>
      <c r="P52" s="13"/>
      <c r="Q52" s="13"/>
    </row>
    <row r="53" spans="1:17" ht="23.15" customHeight="1" x14ac:dyDescent="0.35">
      <c r="A53" s="16"/>
      <c r="B53" s="8"/>
      <c r="C53" s="9"/>
      <c r="D53" s="10"/>
      <c r="E53" s="10"/>
      <c r="F53" s="10"/>
      <c r="G53" s="17"/>
      <c r="H53" s="11" t="s">
        <v>205</v>
      </c>
      <c r="I53" s="8" t="s">
        <v>192</v>
      </c>
      <c r="J53" s="28" t="s">
        <v>56</v>
      </c>
      <c r="K53" s="10">
        <v>3</v>
      </c>
      <c r="L53" s="10">
        <v>2</v>
      </c>
      <c r="M53" s="10">
        <v>4</v>
      </c>
      <c r="N53" s="10">
        <v>4</v>
      </c>
      <c r="O53" s="13"/>
      <c r="P53" s="13"/>
      <c r="Q53" s="13"/>
    </row>
    <row r="54" spans="1:17" ht="23.15" customHeight="1" x14ac:dyDescent="0.35">
      <c r="A54" s="16"/>
      <c r="B54" s="34"/>
      <c r="C54" s="9"/>
      <c r="D54" s="10"/>
      <c r="E54" s="10"/>
      <c r="F54" s="10"/>
      <c r="G54" s="17"/>
      <c r="H54" s="11" t="s">
        <v>206</v>
      </c>
      <c r="I54" s="8" t="s">
        <v>131</v>
      </c>
      <c r="J54" s="28" t="s">
        <v>56</v>
      </c>
      <c r="K54" s="10">
        <v>3</v>
      </c>
      <c r="L54" s="10">
        <v>2</v>
      </c>
      <c r="M54" s="10">
        <v>4</v>
      </c>
      <c r="N54" s="10">
        <v>4</v>
      </c>
      <c r="O54" s="13"/>
      <c r="P54" s="13"/>
      <c r="Q54" s="13"/>
    </row>
    <row r="55" spans="1:17" ht="23.15" customHeight="1" x14ac:dyDescent="0.35">
      <c r="A55" s="16"/>
      <c r="B55" s="8"/>
      <c r="C55" s="9"/>
      <c r="D55" s="10"/>
      <c r="E55" s="10"/>
      <c r="F55" s="10"/>
      <c r="G55" s="17"/>
      <c r="H55" s="11" t="s">
        <v>207</v>
      </c>
      <c r="I55" s="8" t="s">
        <v>193</v>
      </c>
      <c r="J55" s="28" t="s">
        <v>56</v>
      </c>
      <c r="K55" s="10">
        <v>3</v>
      </c>
      <c r="L55" s="10">
        <v>2</v>
      </c>
      <c r="M55" s="10">
        <v>4</v>
      </c>
      <c r="N55" s="10">
        <v>4</v>
      </c>
      <c r="O55" s="13"/>
      <c r="P55" s="13"/>
      <c r="Q55" s="13"/>
    </row>
    <row r="56" spans="1:17" ht="23.15" customHeight="1" thickBot="1" x14ac:dyDescent="0.4">
      <c r="A56" s="35"/>
      <c r="B56" s="24" t="s">
        <v>36</v>
      </c>
      <c r="C56" s="36"/>
      <c r="D56" s="36">
        <f>SUM(D37:D44)</f>
        <v>22</v>
      </c>
      <c r="E56" s="36">
        <f>SUM(E37:E44)</f>
        <v>10</v>
      </c>
      <c r="F56" s="36">
        <f>SUM(F37:F44)</f>
        <v>27</v>
      </c>
      <c r="G56" s="36">
        <f>SUM(G37:G44)</f>
        <v>30</v>
      </c>
      <c r="H56" s="37"/>
      <c r="I56" s="24" t="s">
        <v>36</v>
      </c>
      <c r="J56" s="36"/>
      <c r="K56" s="36">
        <f>SUM(K37:K44)</f>
        <v>21</v>
      </c>
      <c r="L56" s="36">
        <f>SUM(L37:L44)</f>
        <v>12</v>
      </c>
      <c r="M56" s="36">
        <f>SUM(M37:M44)</f>
        <v>27</v>
      </c>
      <c r="N56" s="36">
        <f>SUM(N37:N44)</f>
        <v>30</v>
      </c>
    </row>
    <row r="57" spans="1:17" ht="23.15" customHeight="1" x14ac:dyDescent="0.35">
      <c r="A57" s="77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9"/>
    </row>
    <row r="58" spans="1:17" ht="23.15" customHeight="1" x14ac:dyDescent="0.35">
      <c r="A58" s="68"/>
      <c r="B58" s="68"/>
      <c r="C58" s="68"/>
      <c r="D58" s="68"/>
      <c r="E58" s="68"/>
      <c r="F58" s="68"/>
      <c r="G58" s="68"/>
      <c r="H58" s="68" t="s">
        <v>91</v>
      </c>
      <c r="I58" s="68"/>
      <c r="J58" s="68"/>
      <c r="K58" s="68"/>
      <c r="L58" s="68"/>
      <c r="M58" s="68"/>
      <c r="N58" s="68"/>
    </row>
    <row r="59" spans="1:17" ht="23.15" customHeight="1" x14ac:dyDescent="0.35">
      <c r="A59" s="60" t="s">
        <v>117</v>
      </c>
      <c r="B59" s="5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 s="5" t="s">
        <v>7</v>
      </c>
      <c r="H59" s="60" t="s">
        <v>117</v>
      </c>
      <c r="I59" s="5" t="s">
        <v>2</v>
      </c>
      <c r="J59" s="5" t="s">
        <v>3</v>
      </c>
      <c r="K59" s="5" t="s">
        <v>4</v>
      </c>
      <c r="L59" s="5" t="s">
        <v>5</v>
      </c>
      <c r="M59" s="5" t="s">
        <v>6</v>
      </c>
      <c r="N59" s="5" t="s">
        <v>7</v>
      </c>
    </row>
    <row r="60" spans="1:17" ht="23.15" customHeight="1" x14ac:dyDescent="0.35">
      <c r="A60" s="38" t="s">
        <v>208</v>
      </c>
      <c r="B60" s="39" t="s">
        <v>122</v>
      </c>
      <c r="C60" s="40" t="s">
        <v>10</v>
      </c>
      <c r="D60" s="41">
        <v>5</v>
      </c>
      <c r="E60" s="41">
        <v>0</v>
      </c>
      <c r="F60" s="41">
        <v>5</v>
      </c>
      <c r="G60" s="41">
        <v>5</v>
      </c>
      <c r="H60" s="42" t="s">
        <v>255</v>
      </c>
      <c r="I60" s="11" t="s">
        <v>126</v>
      </c>
      <c r="J60" s="9" t="s">
        <v>10</v>
      </c>
      <c r="K60" s="10">
        <v>0</v>
      </c>
      <c r="L60" s="10">
        <v>2</v>
      </c>
      <c r="M60" s="10">
        <v>1</v>
      </c>
      <c r="N60" s="10">
        <v>3</v>
      </c>
    </row>
    <row r="61" spans="1:17" ht="23.15" customHeight="1" x14ac:dyDescent="0.35">
      <c r="A61" s="38" t="s">
        <v>209</v>
      </c>
      <c r="B61" s="43" t="s">
        <v>123</v>
      </c>
      <c r="C61" s="44" t="s">
        <v>10</v>
      </c>
      <c r="D61" s="41">
        <v>0</v>
      </c>
      <c r="E61" s="41">
        <v>15</v>
      </c>
      <c r="F61" s="41">
        <v>8</v>
      </c>
      <c r="G61" s="41">
        <v>15</v>
      </c>
      <c r="H61" s="45" t="s">
        <v>256</v>
      </c>
      <c r="I61" s="13" t="s">
        <v>212</v>
      </c>
      <c r="J61" s="9" t="s">
        <v>10</v>
      </c>
      <c r="K61" s="10">
        <v>2</v>
      </c>
      <c r="L61" s="10">
        <v>0</v>
      </c>
      <c r="M61" s="10">
        <v>2</v>
      </c>
      <c r="N61" s="10">
        <v>4</v>
      </c>
    </row>
    <row r="62" spans="1:17" ht="23.15" customHeight="1" x14ac:dyDescent="0.35">
      <c r="A62" s="38" t="s">
        <v>210</v>
      </c>
      <c r="B62" s="43" t="s">
        <v>124</v>
      </c>
      <c r="C62" s="44" t="s">
        <v>10</v>
      </c>
      <c r="D62" s="41">
        <v>0</v>
      </c>
      <c r="E62" s="41">
        <v>2</v>
      </c>
      <c r="F62" s="41">
        <v>2</v>
      </c>
      <c r="G62" s="41">
        <v>5</v>
      </c>
      <c r="H62" s="42"/>
      <c r="I62" s="33" t="s">
        <v>71</v>
      </c>
      <c r="J62" s="9" t="s">
        <v>56</v>
      </c>
      <c r="K62" s="10">
        <v>3</v>
      </c>
      <c r="L62" s="10">
        <v>2</v>
      </c>
      <c r="M62" s="10">
        <v>4</v>
      </c>
      <c r="N62" s="10">
        <v>4</v>
      </c>
    </row>
    <row r="63" spans="1:17" ht="23.15" customHeight="1" x14ac:dyDescent="0.35">
      <c r="A63" s="38" t="s">
        <v>211</v>
      </c>
      <c r="B63" s="43" t="s">
        <v>125</v>
      </c>
      <c r="C63" s="44" t="s">
        <v>10</v>
      </c>
      <c r="D63" s="41">
        <v>0</v>
      </c>
      <c r="E63" s="41">
        <v>2</v>
      </c>
      <c r="F63" s="41">
        <v>2</v>
      </c>
      <c r="G63" s="41">
        <v>5</v>
      </c>
      <c r="H63" s="45"/>
      <c r="I63" s="33" t="s">
        <v>71</v>
      </c>
      <c r="J63" s="9" t="s">
        <v>56</v>
      </c>
      <c r="K63" s="10">
        <v>3</v>
      </c>
      <c r="L63" s="10">
        <v>2</v>
      </c>
      <c r="M63" s="10">
        <v>4</v>
      </c>
      <c r="N63" s="10">
        <v>4</v>
      </c>
    </row>
    <row r="64" spans="1:17" ht="23.15" customHeight="1" x14ac:dyDescent="0.35">
      <c r="A64" s="38"/>
      <c r="B64" s="43"/>
      <c r="C64" s="44"/>
      <c r="D64" s="41"/>
      <c r="E64" s="41"/>
      <c r="F64" s="41"/>
      <c r="G64" s="41"/>
      <c r="H64" s="42"/>
      <c r="I64" s="33" t="s">
        <v>71</v>
      </c>
      <c r="J64" s="9" t="s">
        <v>56</v>
      </c>
      <c r="K64" s="10">
        <v>3</v>
      </c>
      <c r="L64" s="10">
        <v>2</v>
      </c>
      <c r="M64" s="10">
        <v>4</v>
      </c>
      <c r="N64" s="10">
        <v>4</v>
      </c>
    </row>
    <row r="65" spans="1:14" ht="23.15" customHeight="1" x14ac:dyDescent="0.35">
      <c r="A65" s="38"/>
      <c r="B65" s="43"/>
      <c r="C65" s="44"/>
      <c r="D65" s="41"/>
      <c r="E65" s="41"/>
      <c r="F65" s="41"/>
      <c r="G65" s="41"/>
      <c r="H65" s="11"/>
      <c r="I65" s="33" t="s">
        <v>71</v>
      </c>
      <c r="J65" s="9" t="s">
        <v>56</v>
      </c>
      <c r="K65" s="10">
        <v>3</v>
      </c>
      <c r="L65" s="10">
        <v>2</v>
      </c>
      <c r="M65" s="10">
        <v>4</v>
      </c>
      <c r="N65" s="10">
        <v>4</v>
      </c>
    </row>
    <row r="66" spans="1:14" ht="23.15" customHeight="1" x14ac:dyDescent="0.35">
      <c r="A66" s="38"/>
      <c r="B66" s="43"/>
      <c r="C66" s="44"/>
      <c r="D66" s="41"/>
      <c r="E66" s="41"/>
      <c r="F66" s="41"/>
      <c r="G66" s="41"/>
      <c r="H66" s="11"/>
      <c r="I66" s="33" t="s">
        <v>71</v>
      </c>
      <c r="J66" s="9" t="s">
        <v>56</v>
      </c>
      <c r="K66" s="10">
        <v>3</v>
      </c>
      <c r="L66" s="10">
        <v>2</v>
      </c>
      <c r="M66" s="10">
        <v>4</v>
      </c>
      <c r="N66" s="10">
        <v>4</v>
      </c>
    </row>
    <row r="67" spans="1:14" ht="23.15" customHeight="1" x14ac:dyDescent="0.35">
      <c r="A67" s="38"/>
      <c r="B67" s="43"/>
      <c r="C67" s="44"/>
      <c r="D67" s="41"/>
      <c r="E67" s="41"/>
      <c r="F67" s="41"/>
      <c r="G67" s="41"/>
      <c r="H67" s="16" t="s">
        <v>254</v>
      </c>
      <c r="I67" s="30" t="s">
        <v>75</v>
      </c>
      <c r="J67" s="9" t="s">
        <v>56</v>
      </c>
      <c r="K67" s="63">
        <v>2</v>
      </c>
      <c r="L67" s="63">
        <v>0</v>
      </c>
      <c r="M67" s="63">
        <v>2</v>
      </c>
      <c r="N67" s="63">
        <v>3</v>
      </c>
    </row>
    <row r="68" spans="1:14" ht="23.15" customHeight="1" x14ac:dyDescent="0.35">
      <c r="A68" s="38"/>
      <c r="B68" s="43"/>
      <c r="C68" s="44"/>
      <c r="D68" s="41"/>
      <c r="E68" s="41"/>
      <c r="F68" s="41"/>
      <c r="G68" s="41"/>
      <c r="H68" s="16"/>
      <c r="I68" s="30"/>
      <c r="J68" s="9"/>
      <c r="K68" s="63"/>
      <c r="L68" s="63"/>
      <c r="M68" s="63"/>
      <c r="N68" s="63"/>
    </row>
    <row r="69" spans="1:14" ht="23.15" customHeight="1" x14ac:dyDescent="0.35">
      <c r="A69" s="38"/>
      <c r="B69" s="43"/>
      <c r="C69" s="44"/>
      <c r="D69" s="41"/>
      <c r="E69" s="41"/>
      <c r="F69" s="41"/>
      <c r="G69" s="41"/>
      <c r="H69" s="42"/>
      <c r="I69" s="5" t="s">
        <v>77</v>
      </c>
      <c r="J69" s="9"/>
      <c r="K69" s="10"/>
      <c r="L69" s="10"/>
      <c r="M69" s="10"/>
      <c r="N69" s="10"/>
    </row>
    <row r="70" spans="1:14" ht="23.15" customHeight="1" x14ac:dyDescent="0.35">
      <c r="A70" s="38"/>
      <c r="B70" s="43"/>
      <c r="C70" s="44"/>
      <c r="D70" s="41"/>
      <c r="E70" s="41"/>
      <c r="F70" s="41"/>
      <c r="G70" s="41"/>
      <c r="H70" s="64" t="s">
        <v>226</v>
      </c>
      <c r="I70" s="11" t="s">
        <v>213</v>
      </c>
      <c r="J70" s="9" t="s">
        <v>56</v>
      </c>
      <c r="K70" s="10">
        <v>3</v>
      </c>
      <c r="L70" s="10">
        <v>2</v>
      </c>
      <c r="M70" s="10">
        <v>4</v>
      </c>
      <c r="N70" s="10">
        <v>4</v>
      </c>
    </row>
    <row r="71" spans="1:14" ht="23.15" customHeight="1" x14ac:dyDescent="0.35">
      <c r="A71" s="38"/>
      <c r="B71" s="43"/>
      <c r="C71" s="44"/>
      <c r="D71" s="41"/>
      <c r="E71" s="41"/>
      <c r="F71" s="41"/>
      <c r="G71" s="41"/>
      <c r="H71" s="64" t="s">
        <v>227</v>
      </c>
      <c r="I71" s="11" t="s">
        <v>214</v>
      </c>
      <c r="J71" s="9" t="s">
        <v>56</v>
      </c>
      <c r="K71" s="10">
        <v>3</v>
      </c>
      <c r="L71" s="10">
        <v>2</v>
      </c>
      <c r="M71" s="10">
        <v>4</v>
      </c>
      <c r="N71" s="10">
        <v>4</v>
      </c>
    </row>
    <row r="72" spans="1:14" ht="23.15" customHeight="1" x14ac:dyDescent="0.35">
      <c r="A72" s="38"/>
      <c r="B72" s="43"/>
      <c r="C72" s="44"/>
      <c r="D72" s="41"/>
      <c r="E72" s="41"/>
      <c r="F72" s="41"/>
      <c r="G72" s="41"/>
      <c r="H72" s="64" t="s">
        <v>228</v>
      </c>
      <c r="I72" s="11" t="s">
        <v>215</v>
      </c>
      <c r="J72" s="9" t="s">
        <v>56</v>
      </c>
      <c r="K72" s="10">
        <v>3</v>
      </c>
      <c r="L72" s="10">
        <v>2</v>
      </c>
      <c r="M72" s="10">
        <v>4</v>
      </c>
      <c r="N72" s="10">
        <v>4</v>
      </c>
    </row>
    <row r="73" spans="1:14" ht="23.15" customHeight="1" x14ac:dyDescent="0.35">
      <c r="A73" s="38"/>
      <c r="B73" s="43"/>
      <c r="C73" s="44"/>
      <c r="D73" s="41"/>
      <c r="E73" s="41"/>
      <c r="F73" s="41"/>
      <c r="G73" s="41"/>
      <c r="H73" s="64" t="s">
        <v>229</v>
      </c>
      <c r="I73" s="11" t="s">
        <v>216</v>
      </c>
      <c r="J73" s="9" t="s">
        <v>56</v>
      </c>
      <c r="K73" s="10">
        <v>3</v>
      </c>
      <c r="L73" s="10">
        <v>2</v>
      </c>
      <c r="M73" s="10">
        <v>4</v>
      </c>
      <c r="N73" s="10">
        <v>4</v>
      </c>
    </row>
    <row r="74" spans="1:14" ht="23.15" customHeight="1" x14ac:dyDescent="0.35">
      <c r="A74" s="38"/>
      <c r="B74" s="43"/>
      <c r="C74" s="44"/>
      <c r="D74" s="41"/>
      <c r="E74" s="41"/>
      <c r="F74" s="41"/>
      <c r="G74" s="41"/>
      <c r="H74" s="64" t="s">
        <v>230</v>
      </c>
      <c r="I74" s="11" t="s">
        <v>217</v>
      </c>
      <c r="J74" s="9" t="s">
        <v>56</v>
      </c>
      <c r="K74" s="10">
        <v>3</v>
      </c>
      <c r="L74" s="10">
        <v>2</v>
      </c>
      <c r="M74" s="10">
        <v>4</v>
      </c>
      <c r="N74" s="10">
        <v>4</v>
      </c>
    </row>
    <row r="75" spans="1:14" ht="23.15" customHeight="1" x14ac:dyDescent="0.35">
      <c r="A75" s="38"/>
      <c r="B75" s="43"/>
      <c r="C75" s="44"/>
      <c r="D75" s="41"/>
      <c r="E75" s="41"/>
      <c r="F75" s="41"/>
      <c r="G75" s="41"/>
      <c r="H75" s="64" t="s">
        <v>231</v>
      </c>
      <c r="I75" s="11" t="s">
        <v>218</v>
      </c>
      <c r="J75" s="9" t="s">
        <v>56</v>
      </c>
      <c r="K75" s="10">
        <v>3</v>
      </c>
      <c r="L75" s="10">
        <v>2</v>
      </c>
      <c r="M75" s="10">
        <v>4</v>
      </c>
      <c r="N75" s="10">
        <v>4</v>
      </c>
    </row>
    <row r="76" spans="1:14" ht="23.15" customHeight="1" x14ac:dyDescent="0.35">
      <c r="A76" s="38"/>
      <c r="B76" s="43"/>
      <c r="C76" s="44"/>
      <c r="D76" s="41"/>
      <c r="E76" s="41"/>
      <c r="F76" s="41"/>
      <c r="G76" s="41"/>
      <c r="H76" s="64" t="s">
        <v>232</v>
      </c>
      <c r="I76" s="11" t="s">
        <v>219</v>
      </c>
      <c r="J76" s="9" t="s">
        <v>56</v>
      </c>
      <c r="K76" s="10">
        <v>3</v>
      </c>
      <c r="L76" s="10">
        <v>2</v>
      </c>
      <c r="M76" s="10">
        <v>4</v>
      </c>
      <c r="N76" s="10">
        <v>4</v>
      </c>
    </row>
    <row r="77" spans="1:14" ht="23.15" customHeight="1" x14ac:dyDescent="0.35">
      <c r="A77" s="38"/>
      <c r="B77" s="43"/>
      <c r="C77" s="44"/>
      <c r="D77" s="41"/>
      <c r="E77" s="41"/>
      <c r="F77" s="41"/>
      <c r="G77" s="41"/>
      <c r="H77" s="64" t="s">
        <v>233</v>
      </c>
      <c r="I77" s="11" t="s">
        <v>220</v>
      </c>
      <c r="J77" s="9" t="s">
        <v>56</v>
      </c>
      <c r="K77" s="10">
        <v>3</v>
      </c>
      <c r="L77" s="10">
        <v>2</v>
      </c>
      <c r="M77" s="10">
        <v>4</v>
      </c>
      <c r="N77" s="10">
        <v>4</v>
      </c>
    </row>
    <row r="78" spans="1:14" ht="23.15" customHeight="1" x14ac:dyDescent="0.35">
      <c r="A78" s="38"/>
      <c r="B78" s="43"/>
      <c r="C78" s="44"/>
      <c r="D78" s="41"/>
      <c r="E78" s="41"/>
      <c r="F78" s="41"/>
      <c r="G78" s="41"/>
      <c r="H78" s="64" t="s">
        <v>234</v>
      </c>
      <c r="I78" s="11" t="s">
        <v>221</v>
      </c>
      <c r="J78" s="9" t="s">
        <v>56</v>
      </c>
      <c r="K78" s="10">
        <v>3</v>
      </c>
      <c r="L78" s="10">
        <v>2</v>
      </c>
      <c r="M78" s="10">
        <v>4</v>
      </c>
      <c r="N78" s="10">
        <v>4</v>
      </c>
    </row>
    <row r="79" spans="1:14" ht="23.15" customHeight="1" x14ac:dyDescent="0.35">
      <c r="A79" s="38"/>
      <c r="B79" s="43"/>
      <c r="C79" s="44"/>
      <c r="D79" s="41"/>
      <c r="E79" s="41"/>
      <c r="F79" s="41"/>
      <c r="G79" s="41"/>
      <c r="H79" s="64" t="s">
        <v>257</v>
      </c>
      <c r="I79" s="11" t="s">
        <v>121</v>
      </c>
      <c r="J79" s="9" t="s">
        <v>56</v>
      </c>
      <c r="K79" s="10">
        <v>3</v>
      </c>
      <c r="L79" s="10">
        <v>2</v>
      </c>
      <c r="M79" s="10">
        <v>4</v>
      </c>
      <c r="N79" s="10">
        <v>4</v>
      </c>
    </row>
    <row r="80" spans="1:14" ht="23.15" customHeight="1" x14ac:dyDescent="0.35">
      <c r="A80" s="38"/>
      <c r="B80" s="43"/>
      <c r="C80" s="44"/>
      <c r="D80" s="41"/>
      <c r="E80" s="41"/>
      <c r="F80" s="41"/>
      <c r="G80" s="41"/>
      <c r="H80" s="64" t="s">
        <v>258</v>
      </c>
      <c r="I80" s="11" t="s">
        <v>222</v>
      </c>
      <c r="J80" s="9" t="s">
        <v>56</v>
      </c>
      <c r="K80" s="10">
        <v>3</v>
      </c>
      <c r="L80" s="10">
        <v>2</v>
      </c>
      <c r="M80" s="10">
        <v>4</v>
      </c>
      <c r="N80" s="10">
        <v>4</v>
      </c>
    </row>
    <row r="81" spans="1:14" ht="23.15" customHeight="1" x14ac:dyDescent="0.35">
      <c r="A81" s="38"/>
      <c r="B81" s="43"/>
      <c r="C81" s="44"/>
      <c r="D81" s="41"/>
      <c r="E81" s="41"/>
      <c r="F81" s="41"/>
      <c r="G81" s="41"/>
      <c r="H81" s="64" t="s">
        <v>259</v>
      </c>
      <c r="I81" s="11" t="s">
        <v>223</v>
      </c>
      <c r="J81" s="9" t="s">
        <v>56</v>
      </c>
      <c r="K81" s="10">
        <v>3</v>
      </c>
      <c r="L81" s="10">
        <v>2</v>
      </c>
      <c r="M81" s="10">
        <v>4</v>
      </c>
      <c r="N81" s="10">
        <v>4</v>
      </c>
    </row>
    <row r="82" spans="1:14" ht="23.15" customHeight="1" x14ac:dyDescent="0.35">
      <c r="A82" s="38"/>
      <c r="B82" s="43"/>
      <c r="C82" s="44"/>
      <c r="D82" s="41"/>
      <c r="E82" s="41"/>
      <c r="F82" s="41"/>
      <c r="G82" s="41"/>
      <c r="H82" s="64" t="s">
        <v>260</v>
      </c>
      <c r="I82" s="11" t="s">
        <v>224</v>
      </c>
      <c r="J82" s="9" t="s">
        <v>56</v>
      </c>
      <c r="K82" s="10">
        <v>3</v>
      </c>
      <c r="L82" s="10">
        <v>2</v>
      </c>
      <c r="M82" s="10">
        <v>4</v>
      </c>
      <c r="N82" s="10">
        <v>4</v>
      </c>
    </row>
    <row r="83" spans="1:14" ht="23.15" customHeight="1" x14ac:dyDescent="0.35">
      <c r="A83" s="38"/>
      <c r="B83" s="43"/>
      <c r="C83" s="44"/>
      <c r="D83" s="41"/>
      <c r="E83" s="41"/>
      <c r="F83" s="41"/>
      <c r="G83" s="41"/>
      <c r="H83" s="64" t="s">
        <v>261</v>
      </c>
      <c r="I83" s="11" t="s">
        <v>225</v>
      </c>
      <c r="J83" s="9" t="s">
        <v>56</v>
      </c>
      <c r="K83" s="10">
        <v>3</v>
      </c>
      <c r="L83" s="10">
        <v>2</v>
      </c>
      <c r="M83" s="10">
        <v>4</v>
      </c>
      <c r="N83" s="10">
        <v>4</v>
      </c>
    </row>
    <row r="84" spans="1:14" ht="23.15" customHeight="1" thickBot="1" x14ac:dyDescent="0.4">
      <c r="A84" s="23"/>
      <c r="B84" s="24" t="s">
        <v>36</v>
      </c>
      <c r="C84" s="66"/>
      <c r="D84" s="66">
        <f t="shared" ref="D84:F84" si="0">SUM(D60:D63)</f>
        <v>5</v>
      </c>
      <c r="E84" s="66">
        <f t="shared" si="0"/>
        <v>19</v>
      </c>
      <c r="F84" s="66">
        <f t="shared" si="0"/>
        <v>17</v>
      </c>
      <c r="G84" s="66">
        <f>SUM(G60:G63)</f>
        <v>30</v>
      </c>
      <c r="H84" s="26"/>
      <c r="I84" s="24" t="s">
        <v>36</v>
      </c>
      <c r="J84" s="66"/>
      <c r="K84" s="66">
        <f>SUM(K60:K67)</f>
        <v>19</v>
      </c>
      <c r="L84" s="66">
        <f>SUM(L60:L67)</f>
        <v>12</v>
      </c>
      <c r="M84" s="66">
        <f t="shared" ref="M84:N84" si="1">SUM(M60:M67)</f>
        <v>25</v>
      </c>
      <c r="N84" s="66">
        <f t="shared" si="1"/>
        <v>30</v>
      </c>
    </row>
    <row r="85" spans="1:14" ht="25.4" customHeight="1" x14ac:dyDescent="0.35">
      <c r="A85" s="77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9"/>
    </row>
    <row r="86" spans="1:14" ht="23.15" customHeight="1" x14ac:dyDescent="0.35">
      <c r="A86" s="68"/>
      <c r="B86" s="68"/>
      <c r="C86" s="68"/>
      <c r="D86" s="68"/>
      <c r="E86" s="68"/>
      <c r="F86" s="68"/>
      <c r="G86" s="68"/>
      <c r="H86" s="68" t="s">
        <v>92</v>
      </c>
      <c r="I86" s="68"/>
      <c r="J86" s="68"/>
      <c r="K86" s="68"/>
      <c r="L86" s="68"/>
      <c r="M86" s="68"/>
      <c r="N86" s="68"/>
    </row>
    <row r="87" spans="1:14" ht="23.15" customHeight="1" x14ac:dyDescent="0.35">
      <c r="A87" s="60" t="s">
        <v>116</v>
      </c>
      <c r="B87" s="5" t="s">
        <v>2</v>
      </c>
      <c r="C87" s="5" t="s">
        <v>3</v>
      </c>
      <c r="D87" s="5" t="s">
        <v>4</v>
      </c>
      <c r="E87" s="5" t="s">
        <v>5</v>
      </c>
      <c r="F87" s="5" t="s">
        <v>6</v>
      </c>
      <c r="G87" s="5" t="s">
        <v>7</v>
      </c>
      <c r="H87" s="60" t="s">
        <v>116</v>
      </c>
      <c r="I87" s="5" t="s">
        <v>2</v>
      </c>
      <c r="J87" s="5" t="s">
        <v>3</v>
      </c>
      <c r="K87" s="5" t="s">
        <v>4</v>
      </c>
      <c r="L87" s="5" t="s">
        <v>5</v>
      </c>
      <c r="M87" s="5" t="s">
        <v>6</v>
      </c>
      <c r="N87" s="5" t="s">
        <v>7</v>
      </c>
    </row>
    <row r="88" spans="1:14" ht="23.15" customHeight="1" x14ac:dyDescent="0.35">
      <c r="A88" s="38" t="s">
        <v>265</v>
      </c>
      <c r="B88" s="39" t="s">
        <v>126</v>
      </c>
      <c r="C88" s="40" t="s">
        <v>10</v>
      </c>
      <c r="D88" s="41">
        <v>0</v>
      </c>
      <c r="E88" s="41">
        <v>2</v>
      </c>
      <c r="F88" s="41">
        <v>1</v>
      </c>
      <c r="G88" s="41">
        <v>3</v>
      </c>
      <c r="H88" s="42" t="s">
        <v>263</v>
      </c>
      <c r="I88" s="11" t="s">
        <v>122</v>
      </c>
      <c r="J88" s="9" t="s">
        <v>10</v>
      </c>
      <c r="K88" s="10">
        <v>5</v>
      </c>
      <c r="L88" s="10">
        <v>0</v>
      </c>
      <c r="M88" s="10">
        <v>5</v>
      </c>
      <c r="N88" s="10">
        <v>5</v>
      </c>
    </row>
    <row r="89" spans="1:14" ht="23.15" customHeight="1" x14ac:dyDescent="0.35">
      <c r="A89" s="38" t="s">
        <v>266</v>
      </c>
      <c r="B89" s="43" t="s">
        <v>212</v>
      </c>
      <c r="C89" s="44" t="s">
        <v>10</v>
      </c>
      <c r="D89" s="41">
        <v>2</v>
      </c>
      <c r="E89" s="41">
        <v>0</v>
      </c>
      <c r="F89" s="41">
        <v>2</v>
      </c>
      <c r="G89" s="41">
        <v>4</v>
      </c>
      <c r="H89" s="45" t="s">
        <v>264</v>
      </c>
      <c r="I89" s="13" t="s">
        <v>123</v>
      </c>
      <c r="J89" s="9" t="s">
        <v>10</v>
      </c>
      <c r="K89" s="10">
        <v>0</v>
      </c>
      <c r="L89" s="10">
        <v>15</v>
      </c>
      <c r="M89" s="10">
        <v>8</v>
      </c>
      <c r="N89" s="10">
        <v>15</v>
      </c>
    </row>
    <row r="90" spans="1:14" ht="23.15" customHeight="1" x14ac:dyDescent="0.35">
      <c r="A90" s="38"/>
      <c r="B90" s="43" t="s">
        <v>71</v>
      </c>
      <c r="C90" s="44" t="s">
        <v>56</v>
      </c>
      <c r="D90" s="41">
        <v>3</v>
      </c>
      <c r="E90" s="41">
        <v>2</v>
      </c>
      <c r="F90" s="41">
        <v>4</v>
      </c>
      <c r="G90" s="41">
        <v>4</v>
      </c>
      <c r="H90" s="42" t="s">
        <v>238</v>
      </c>
      <c r="I90" s="32" t="s">
        <v>124</v>
      </c>
      <c r="J90" s="9" t="s">
        <v>10</v>
      </c>
      <c r="K90" s="10">
        <v>0</v>
      </c>
      <c r="L90" s="10">
        <v>2</v>
      </c>
      <c r="M90" s="10">
        <v>2</v>
      </c>
      <c r="N90" s="10">
        <v>5</v>
      </c>
    </row>
    <row r="91" spans="1:14" ht="23.15" customHeight="1" x14ac:dyDescent="0.35">
      <c r="A91" s="38"/>
      <c r="B91" s="43" t="s">
        <v>71</v>
      </c>
      <c r="C91" s="44" t="s">
        <v>56</v>
      </c>
      <c r="D91" s="41">
        <v>3</v>
      </c>
      <c r="E91" s="41">
        <v>2</v>
      </c>
      <c r="F91" s="41">
        <v>4</v>
      </c>
      <c r="G91" s="41">
        <v>4</v>
      </c>
      <c r="H91" s="45" t="s">
        <v>239</v>
      </c>
      <c r="I91" s="32" t="s">
        <v>125</v>
      </c>
      <c r="J91" s="9" t="s">
        <v>10</v>
      </c>
      <c r="K91" s="10">
        <v>0</v>
      </c>
      <c r="L91" s="10">
        <v>2</v>
      </c>
      <c r="M91" s="10">
        <v>2</v>
      </c>
      <c r="N91" s="10">
        <v>5</v>
      </c>
    </row>
    <row r="92" spans="1:14" ht="23.15" customHeight="1" x14ac:dyDescent="0.35">
      <c r="A92" s="38"/>
      <c r="B92" s="43" t="s">
        <v>71</v>
      </c>
      <c r="C92" s="44" t="s">
        <v>56</v>
      </c>
      <c r="D92" s="41">
        <v>3</v>
      </c>
      <c r="E92" s="41">
        <v>2</v>
      </c>
      <c r="F92" s="41">
        <v>4</v>
      </c>
      <c r="G92" s="41">
        <v>4</v>
      </c>
      <c r="H92" s="42"/>
      <c r="I92" s="33"/>
      <c r="J92" s="9"/>
      <c r="K92" s="10"/>
      <c r="L92" s="10"/>
      <c r="M92" s="10"/>
      <c r="N92" s="10"/>
    </row>
    <row r="93" spans="1:14" ht="23.15" customHeight="1" x14ac:dyDescent="0.35">
      <c r="A93" s="38"/>
      <c r="B93" s="43" t="s">
        <v>71</v>
      </c>
      <c r="C93" s="44" t="s">
        <v>56</v>
      </c>
      <c r="D93" s="41">
        <v>3</v>
      </c>
      <c r="E93" s="41">
        <v>2</v>
      </c>
      <c r="F93" s="41">
        <v>4</v>
      </c>
      <c r="G93" s="41">
        <v>4</v>
      </c>
      <c r="H93" s="11"/>
      <c r="I93" s="33"/>
      <c r="J93" s="9"/>
      <c r="K93" s="10"/>
      <c r="L93" s="10"/>
      <c r="M93" s="10"/>
      <c r="N93" s="10"/>
    </row>
    <row r="94" spans="1:14" ht="23.15" customHeight="1" x14ac:dyDescent="0.35">
      <c r="A94" s="38"/>
      <c r="B94" s="43" t="s">
        <v>71</v>
      </c>
      <c r="C94" s="44" t="s">
        <v>56</v>
      </c>
      <c r="D94" s="41">
        <v>3</v>
      </c>
      <c r="E94" s="41">
        <v>2</v>
      </c>
      <c r="F94" s="41">
        <v>4</v>
      </c>
      <c r="G94" s="41">
        <v>4</v>
      </c>
      <c r="H94" s="11"/>
      <c r="I94" s="33"/>
      <c r="J94" s="9"/>
      <c r="K94" s="10"/>
      <c r="L94" s="10"/>
      <c r="M94" s="10"/>
      <c r="N94" s="10"/>
    </row>
    <row r="95" spans="1:14" ht="23.15" customHeight="1" x14ac:dyDescent="0.35">
      <c r="A95" s="38" t="s">
        <v>141</v>
      </c>
      <c r="B95" s="67" t="s">
        <v>75</v>
      </c>
      <c r="C95" s="44" t="s">
        <v>56</v>
      </c>
      <c r="D95" s="41">
        <v>2</v>
      </c>
      <c r="E95" s="41">
        <v>0</v>
      </c>
      <c r="F95" s="41">
        <v>2</v>
      </c>
      <c r="G95" s="41">
        <v>3</v>
      </c>
      <c r="H95" s="16"/>
      <c r="I95" s="30"/>
      <c r="J95" s="9"/>
      <c r="K95" s="63"/>
      <c r="L95" s="63"/>
      <c r="M95" s="63"/>
      <c r="N95" s="63"/>
    </row>
    <row r="96" spans="1:14" ht="23.15" customHeight="1" x14ac:dyDescent="0.35">
      <c r="A96" s="38"/>
      <c r="B96" s="43"/>
      <c r="C96" s="44"/>
      <c r="D96" s="41"/>
      <c r="E96" s="41"/>
      <c r="F96" s="41"/>
      <c r="G96" s="41"/>
      <c r="H96" s="16"/>
      <c r="I96" s="30"/>
      <c r="J96" s="9"/>
      <c r="K96" s="63"/>
      <c r="L96" s="63"/>
      <c r="M96" s="63"/>
      <c r="N96" s="63"/>
    </row>
    <row r="97" spans="1:14" ht="36" customHeight="1" x14ac:dyDescent="0.35">
      <c r="A97" s="38"/>
      <c r="B97" s="43" t="s">
        <v>77</v>
      </c>
      <c r="C97" s="44"/>
      <c r="D97" s="41"/>
      <c r="E97" s="41"/>
      <c r="F97" s="41"/>
      <c r="G97" s="41"/>
      <c r="H97" s="42"/>
      <c r="I97" s="5"/>
      <c r="J97" s="9"/>
      <c r="K97" s="10"/>
      <c r="L97" s="10"/>
      <c r="M97" s="10"/>
      <c r="N97" s="10"/>
    </row>
    <row r="98" spans="1:14" ht="23.15" customHeight="1" x14ac:dyDescent="0.35">
      <c r="A98" s="38" t="s">
        <v>240</v>
      </c>
      <c r="B98" s="43" t="s">
        <v>213</v>
      </c>
      <c r="C98" s="44" t="s">
        <v>56</v>
      </c>
      <c r="D98" s="41">
        <v>3</v>
      </c>
      <c r="E98" s="41">
        <v>2</v>
      </c>
      <c r="F98" s="41">
        <v>4</v>
      </c>
      <c r="G98" s="41">
        <v>4</v>
      </c>
      <c r="H98" s="64"/>
      <c r="I98" s="11"/>
      <c r="J98" s="9"/>
      <c r="K98" s="10"/>
      <c r="L98" s="10"/>
      <c r="M98" s="10"/>
      <c r="N98" s="10"/>
    </row>
    <row r="99" spans="1:14" ht="23.15" customHeight="1" x14ac:dyDescent="0.35">
      <c r="A99" s="38" t="s">
        <v>241</v>
      </c>
      <c r="B99" s="43" t="s">
        <v>214</v>
      </c>
      <c r="C99" s="44" t="s">
        <v>56</v>
      </c>
      <c r="D99" s="41">
        <v>3</v>
      </c>
      <c r="E99" s="41">
        <v>2</v>
      </c>
      <c r="F99" s="41">
        <v>4</v>
      </c>
      <c r="G99" s="41">
        <v>4</v>
      </c>
      <c r="H99" s="64"/>
      <c r="I99" s="11"/>
      <c r="J99" s="9"/>
      <c r="K99" s="10"/>
      <c r="L99" s="10"/>
      <c r="M99" s="10"/>
      <c r="N99" s="10"/>
    </row>
    <row r="100" spans="1:14" ht="23.15" customHeight="1" x14ac:dyDescent="0.35">
      <c r="A100" s="38" t="s">
        <v>242</v>
      </c>
      <c r="B100" s="43" t="s">
        <v>215</v>
      </c>
      <c r="C100" s="44" t="s">
        <v>56</v>
      </c>
      <c r="D100" s="41">
        <v>3</v>
      </c>
      <c r="E100" s="41">
        <v>2</v>
      </c>
      <c r="F100" s="41">
        <v>4</v>
      </c>
      <c r="G100" s="41">
        <v>4</v>
      </c>
      <c r="H100" s="64"/>
      <c r="I100" s="11"/>
      <c r="J100" s="9"/>
      <c r="K100" s="10"/>
      <c r="L100" s="10"/>
      <c r="M100" s="10"/>
      <c r="N100" s="10"/>
    </row>
    <row r="101" spans="1:14" ht="23.15" customHeight="1" x14ac:dyDescent="0.35">
      <c r="A101" s="38" t="s">
        <v>243</v>
      </c>
      <c r="B101" s="43" t="s">
        <v>216</v>
      </c>
      <c r="C101" s="44" t="s">
        <v>56</v>
      </c>
      <c r="D101" s="41">
        <v>3</v>
      </c>
      <c r="E101" s="41">
        <v>2</v>
      </c>
      <c r="F101" s="41">
        <v>4</v>
      </c>
      <c r="G101" s="41">
        <v>4</v>
      </c>
      <c r="H101" s="64"/>
      <c r="I101" s="11"/>
      <c r="J101" s="9"/>
      <c r="K101" s="10"/>
      <c r="L101" s="10"/>
      <c r="M101" s="10"/>
      <c r="N101" s="10"/>
    </row>
    <row r="102" spans="1:14" ht="23.15" customHeight="1" x14ac:dyDescent="0.35">
      <c r="A102" s="38" t="s">
        <v>244</v>
      </c>
      <c r="B102" s="43" t="s">
        <v>217</v>
      </c>
      <c r="C102" s="44" t="s">
        <v>56</v>
      </c>
      <c r="D102" s="41">
        <v>3</v>
      </c>
      <c r="E102" s="41">
        <v>2</v>
      </c>
      <c r="F102" s="41">
        <v>4</v>
      </c>
      <c r="G102" s="41">
        <v>4</v>
      </c>
      <c r="H102" s="64"/>
      <c r="I102" s="11"/>
      <c r="J102" s="9"/>
      <c r="K102" s="10"/>
      <c r="L102" s="10"/>
      <c r="M102" s="10"/>
      <c r="N102" s="10"/>
    </row>
    <row r="103" spans="1:14" ht="23.15" customHeight="1" x14ac:dyDescent="0.35">
      <c r="A103" s="38" t="s">
        <v>245</v>
      </c>
      <c r="B103" s="43" t="s">
        <v>218</v>
      </c>
      <c r="C103" s="44" t="s">
        <v>56</v>
      </c>
      <c r="D103" s="41">
        <v>3</v>
      </c>
      <c r="E103" s="41">
        <v>2</v>
      </c>
      <c r="F103" s="41">
        <v>4</v>
      </c>
      <c r="G103" s="41">
        <v>4</v>
      </c>
      <c r="H103" s="64"/>
      <c r="I103" s="11"/>
      <c r="J103" s="9"/>
      <c r="K103" s="10"/>
      <c r="L103" s="10"/>
      <c r="M103" s="10"/>
      <c r="N103" s="10"/>
    </row>
    <row r="104" spans="1:14" ht="23.15" customHeight="1" x14ac:dyDescent="0.35">
      <c r="A104" s="38" t="s">
        <v>246</v>
      </c>
      <c r="B104" s="43" t="s">
        <v>219</v>
      </c>
      <c r="C104" s="44" t="s">
        <v>56</v>
      </c>
      <c r="D104" s="41">
        <v>3</v>
      </c>
      <c r="E104" s="41">
        <v>2</v>
      </c>
      <c r="F104" s="41">
        <v>4</v>
      </c>
      <c r="G104" s="41">
        <v>4</v>
      </c>
      <c r="H104" s="64"/>
      <c r="I104" s="11"/>
      <c r="J104" s="9"/>
      <c r="K104" s="10"/>
      <c r="L104" s="10"/>
      <c r="M104" s="10"/>
      <c r="N104" s="10"/>
    </row>
    <row r="105" spans="1:14" ht="23.15" customHeight="1" x14ac:dyDescent="0.35">
      <c r="A105" s="38" t="s">
        <v>247</v>
      </c>
      <c r="B105" s="43" t="s">
        <v>220</v>
      </c>
      <c r="C105" s="44" t="s">
        <v>56</v>
      </c>
      <c r="D105" s="41">
        <v>3</v>
      </c>
      <c r="E105" s="41">
        <v>2</v>
      </c>
      <c r="F105" s="41">
        <v>4</v>
      </c>
      <c r="G105" s="41">
        <v>4</v>
      </c>
      <c r="H105" s="64"/>
      <c r="I105" s="11"/>
      <c r="J105" s="9"/>
      <c r="K105" s="10"/>
      <c r="L105" s="10"/>
      <c r="M105" s="10"/>
      <c r="N105" s="10"/>
    </row>
    <row r="106" spans="1:14" ht="23.15" customHeight="1" x14ac:dyDescent="0.35">
      <c r="A106" s="38" t="s">
        <v>248</v>
      </c>
      <c r="B106" s="43" t="s">
        <v>221</v>
      </c>
      <c r="C106" s="44" t="s">
        <v>56</v>
      </c>
      <c r="D106" s="41">
        <v>3</v>
      </c>
      <c r="E106" s="41">
        <v>2</v>
      </c>
      <c r="F106" s="41">
        <v>4</v>
      </c>
      <c r="G106" s="41">
        <v>4</v>
      </c>
      <c r="H106" s="64"/>
      <c r="I106" s="11"/>
      <c r="J106" s="9"/>
      <c r="K106" s="10"/>
      <c r="L106" s="10"/>
      <c r="M106" s="10"/>
      <c r="N106" s="10"/>
    </row>
    <row r="107" spans="1:14" ht="23.15" customHeight="1" x14ac:dyDescent="0.35">
      <c r="A107" s="38" t="s">
        <v>249</v>
      </c>
      <c r="B107" s="43" t="s">
        <v>121</v>
      </c>
      <c r="C107" s="44" t="s">
        <v>56</v>
      </c>
      <c r="D107" s="41">
        <v>3</v>
      </c>
      <c r="E107" s="41">
        <v>2</v>
      </c>
      <c r="F107" s="41">
        <v>4</v>
      </c>
      <c r="G107" s="41">
        <v>4</v>
      </c>
      <c r="H107" s="64"/>
      <c r="I107" s="11"/>
      <c r="J107" s="9"/>
      <c r="K107" s="10"/>
      <c r="L107" s="10"/>
      <c r="M107" s="10"/>
      <c r="N107" s="10"/>
    </row>
    <row r="108" spans="1:14" ht="23.15" customHeight="1" x14ac:dyDescent="0.35">
      <c r="A108" s="38" t="s">
        <v>250</v>
      </c>
      <c r="B108" s="43" t="s">
        <v>222</v>
      </c>
      <c r="C108" s="44" t="s">
        <v>56</v>
      </c>
      <c r="D108" s="41">
        <v>3</v>
      </c>
      <c r="E108" s="41">
        <v>2</v>
      </c>
      <c r="F108" s="41">
        <v>4</v>
      </c>
      <c r="G108" s="41">
        <v>4</v>
      </c>
      <c r="H108" s="64"/>
      <c r="I108" s="11"/>
      <c r="J108" s="9"/>
      <c r="K108" s="10"/>
      <c r="L108" s="10"/>
      <c r="M108" s="10"/>
      <c r="N108" s="10"/>
    </row>
    <row r="109" spans="1:14" ht="23.15" customHeight="1" x14ac:dyDescent="0.35">
      <c r="A109" s="38" t="s">
        <v>251</v>
      </c>
      <c r="B109" s="43" t="s">
        <v>223</v>
      </c>
      <c r="C109" s="44" t="s">
        <v>56</v>
      </c>
      <c r="D109" s="41">
        <v>3</v>
      </c>
      <c r="E109" s="41">
        <v>2</v>
      </c>
      <c r="F109" s="41">
        <v>4</v>
      </c>
      <c r="G109" s="41">
        <v>4</v>
      </c>
      <c r="H109" s="64"/>
      <c r="I109" s="11"/>
      <c r="J109" s="9"/>
      <c r="K109" s="10"/>
      <c r="L109" s="10"/>
      <c r="M109" s="10"/>
      <c r="N109" s="10"/>
    </row>
    <row r="110" spans="1:14" ht="23.15" customHeight="1" x14ac:dyDescent="0.35">
      <c r="A110" s="38" t="s">
        <v>252</v>
      </c>
      <c r="B110" s="43" t="s">
        <v>224</v>
      </c>
      <c r="C110" s="44" t="s">
        <v>262</v>
      </c>
      <c r="D110" s="41">
        <v>3</v>
      </c>
      <c r="E110" s="41">
        <v>2</v>
      </c>
      <c r="F110" s="41">
        <v>4</v>
      </c>
      <c r="G110" s="41">
        <v>4</v>
      </c>
      <c r="H110" s="64"/>
      <c r="I110" s="11"/>
      <c r="J110" s="9"/>
      <c r="K110" s="10"/>
      <c r="L110" s="10"/>
      <c r="M110" s="10"/>
      <c r="N110" s="10"/>
    </row>
    <row r="111" spans="1:14" ht="23.15" customHeight="1" x14ac:dyDescent="0.35">
      <c r="A111" s="38" t="s">
        <v>253</v>
      </c>
      <c r="B111" s="43" t="s">
        <v>225</v>
      </c>
      <c r="C111" s="44" t="s">
        <v>56</v>
      </c>
      <c r="D111" s="41">
        <v>3</v>
      </c>
      <c r="E111" s="41">
        <v>2</v>
      </c>
      <c r="F111" s="41">
        <v>4</v>
      </c>
      <c r="G111" s="41">
        <v>4</v>
      </c>
      <c r="H111" s="64"/>
      <c r="I111" s="11"/>
      <c r="J111" s="9"/>
      <c r="K111" s="10"/>
      <c r="L111" s="10"/>
      <c r="M111" s="10"/>
      <c r="N111" s="10"/>
    </row>
    <row r="112" spans="1:14" ht="23.15" customHeight="1" x14ac:dyDescent="0.35">
      <c r="A112" s="23"/>
      <c r="B112" s="24" t="s">
        <v>36</v>
      </c>
      <c r="C112" s="25"/>
      <c r="D112" s="25">
        <v>19</v>
      </c>
      <c r="E112" s="25">
        <v>7</v>
      </c>
      <c r="F112" s="25">
        <v>25</v>
      </c>
      <c r="G112" s="25">
        <v>30</v>
      </c>
      <c r="H112" s="26"/>
      <c r="I112" s="24" t="s">
        <v>36</v>
      </c>
      <c r="J112" s="25"/>
      <c r="K112" s="25">
        <f>SUM(K88:K95)</f>
        <v>5</v>
      </c>
      <c r="L112" s="25">
        <f>SUM(L88:L95)</f>
        <v>19</v>
      </c>
      <c r="M112" s="25">
        <f t="shared" ref="M112:N112" si="2">SUM(M88:M95)</f>
        <v>17</v>
      </c>
      <c r="N112" s="25">
        <f t="shared" si="2"/>
        <v>30</v>
      </c>
    </row>
    <row r="113" spans="1:14" ht="18" customHeight="1" x14ac:dyDescent="0.35">
      <c r="A113" s="47"/>
      <c r="B113" s="48" t="s">
        <v>110</v>
      </c>
      <c r="C113" s="49"/>
      <c r="D113" s="80">
        <f>D13+K13+D33+K33+D56+K56+D112+K112</f>
        <v>154</v>
      </c>
      <c r="E113" s="80"/>
      <c r="F113" s="14"/>
      <c r="G113" s="50"/>
      <c r="I113" s="50"/>
      <c r="K113" s="50"/>
      <c r="L113" s="50"/>
      <c r="M113" s="50"/>
      <c r="N113" s="50"/>
    </row>
    <row r="114" spans="1:14" ht="18" customHeight="1" x14ac:dyDescent="0.35">
      <c r="A114" s="47"/>
      <c r="B114" s="48" t="s">
        <v>111</v>
      </c>
      <c r="C114" s="49"/>
      <c r="D114" s="80">
        <f>E13+L13+E33+L33+E56+L56+E112+L112</f>
        <v>74</v>
      </c>
      <c r="E114" s="80"/>
      <c r="F114" s="14"/>
      <c r="G114" s="51"/>
      <c r="H114" s="51"/>
      <c r="I114" s="51"/>
      <c r="J114" s="52"/>
      <c r="K114" s="51"/>
      <c r="L114" s="51"/>
      <c r="M114" s="51"/>
      <c r="N114" s="51"/>
    </row>
    <row r="115" spans="1:14" ht="18" customHeight="1" x14ac:dyDescent="0.35">
      <c r="A115" s="47"/>
      <c r="B115" s="48" t="s">
        <v>112</v>
      </c>
      <c r="C115" s="49"/>
      <c r="D115" s="80">
        <f>F13+M13+F33+M33+F56+M56+F112+M112</f>
        <v>192</v>
      </c>
      <c r="E115" s="80"/>
      <c r="F115" s="14"/>
      <c r="G115" s="51"/>
      <c r="H115" s="51"/>
      <c r="I115" s="51"/>
      <c r="J115" s="52"/>
      <c r="K115" s="51"/>
      <c r="L115" s="51"/>
      <c r="M115" s="51"/>
      <c r="N115" s="51"/>
    </row>
    <row r="116" spans="1:14" ht="18" customHeight="1" x14ac:dyDescent="0.35">
      <c r="A116" s="47"/>
      <c r="B116" s="48" t="s">
        <v>113</v>
      </c>
      <c r="C116" s="49"/>
      <c r="D116" s="80">
        <f>D113+D114</f>
        <v>228</v>
      </c>
      <c r="E116" s="80"/>
      <c r="F116" s="14"/>
      <c r="G116" s="51"/>
      <c r="H116" s="51"/>
      <c r="I116" s="51"/>
      <c r="J116" s="52"/>
      <c r="K116" s="51"/>
      <c r="L116" s="51"/>
      <c r="M116" s="51"/>
      <c r="N116" s="51"/>
    </row>
    <row r="117" spans="1:14" ht="18" customHeight="1" x14ac:dyDescent="0.35">
      <c r="B117" s="48" t="s">
        <v>114</v>
      </c>
      <c r="C117" s="49"/>
      <c r="D117" s="80">
        <f>G13+N13+G33+N33+G56+N56+G112+N112</f>
        <v>240</v>
      </c>
      <c r="E117" s="80"/>
      <c r="F117" s="53"/>
      <c r="G117" s="51"/>
      <c r="H117" s="51"/>
      <c r="I117" s="51"/>
      <c r="J117" s="52"/>
      <c r="K117" s="51"/>
      <c r="L117" s="51"/>
      <c r="M117" s="51"/>
      <c r="N117" s="51"/>
    </row>
    <row r="118" spans="1:14" ht="18" customHeight="1" x14ac:dyDescent="0.35">
      <c r="B118" s="48" t="s">
        <v>115</v>
      </c>
      <c r="C118" s="49"/>
      <c r="D118" s="81">
        <f>D114/D116*100</f>
        <v>32.456140350877192</v>
      </c>
      <c r="E118" s="81"/>
    </row>
  </sheetData>
  <mergeCells count="21">
    <mergeCell ref="D118:E118"/>
    <mergeCell ref="A34:N34"/>
    <mergeCell ref="A35:G35"/>
    <mergeCell ref="H35:N35"/>
    <mergeCell ref="A85:N85"/>
    <mergeCell ref="A86:G86"/>
    <mergeCell ref="H86:N86"/>
    <mergeCell ref="D113:E113"/>
    <mergeCell ref="D114:E114"/>
    <mergeCell ref="D115:E115"/>
    <mergeCell ref="D116:E116"/>
    <mergeCell ref="D117:E117"/>
    <mergeCell ref="A57:N57"/>
    <mergeCell ref="A58:G58"/>
    <mergeCell ref="H58:N58"/>
    <mergeCell ref="A1:N1"/>
    <mergeCell ref="A2:N2"/>
    <mergeCell ref="H3:N3"/>
    <mergeCell ref="A14:N14"/>
    <mergeCell ref="A15:G15"/>
    <mergeCell ref="H15:N1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Makina Müh</vt:lpstr>
      <vt:lpstr>'Makina Müh'!Yazdırma_Alanı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2026-02-12T11:03:35Z</dcterms:modified>
</cp:coreProperties>
</file>